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C:\Users\ASUS\OneDrive\Documents\Statistik 2025\post publikasi\post publikasi\pertanian Siap UL\"/>
    </mc:Choice>
  </mc:AlternateContent>
  <xr:revisionPtr revIDLastSave="0" documentId="13_ncr:1_{EC81F29E-1F1E-4DBC-B8D8-4FF0DB730C85}" xr6:coauthVersionLast="47" xr6:coauthVersionMax="47" xr10:uidLastSave="{00000000-0000-0000-0000-000000000000}"/>
  <bookViews>
    <workbookView xWindow="-110" yWindow="-110" windowWidth="19420" windowHeight="10300" activeTab="2" xr2:uid="{00000000-000D-0000-FFFF-FFFF00000000}"/>
  </bookViews>
  <sheets>
    <sheet name="Data" sheetId="6" r:id="rId1"/>
    <sheet name="Tahun 2020" sheetId="3" r:id="rId2"/>
    <sheet name="Sheet1" sheetId="7"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7" i="3" l="1"/>
  <c r="J17" i="3"/>
  <c r="K17" i="3"/>
  <c r="L17" i="3"/>
  <c r="M17" i="3"/>
  <c r="N17" i="3"/>
  <c r="O17" i="3"/>
  <c r="H17" i="3"/>
  <c r="P6" i="3"/>
  <c r="P7" i="3"/>
  <c r="P8" i="3"/>
  <c r="P9" i="3"/>
  <c r="P10" i="3"/>
  <c r="P11" i="3"/>
  <c r="P12" i="3"/>
  <c r="P13" i="3"/>
  <c r="P14" i="3"/>
  <c r="P15" i="3"/>
  <c r="P16" i="3"/>
  <c r="E36" i="3"/>
  <c r="E35" i="3"/>
  <c r="E34" i="3"/>
  <c r="E33" i="3"/>
  <c r="E32" i="3"/>
  <c r="E31" i="3"/>
  <c r="E30" i="3"/>
  <c r="E29" i="3"/>
  <c r="E28" i="3"/>
  <c r="E27" i="3"/>
  <c r="E26" i="3"/>
  <c r="E25" i="3"/>
  <c r="E24" i="3"/>
  <c r="E23" i="3"/>
  <c r="F17" i="3"/>
  <c r="E17" i="3"/>
  <c r="D17" i="3"/>
  <c r="C17" i="3"/>
  <c r="G16" i="3"/>
  <c r="G15" i="3"/>
  <c r="G14" i="3"/>
  <c r="G13" i="3"/>
  <c r="G12" i="3"/>
  <c r="G11" i="3"/>
  <c r="G10" i="3"/>
  <c r="G9" i="3"/>
  <c r="G8" i="3"/>
  <c r="G7" i="3"/>
  <c r="G6" i="3"/>
  <c r="P17" i="3" l="1"/>
  <c r="G17" i="3"/>
  <c r="E37" i="3"/>
</calcChain>
</file>

<file path=xl/sharedStrings.xml><?xml version="1.0" encoding="utf-8"?>
<sst xmlns="http://schemas.openxmlformats.org/spreadsheetml/2006/main" count="118" uniqueCount="79">
  <si>
    <t>No</t>
  </si>
  <si>
    <t>Kabupaten</t>
  </si>
  <si>
    <t>Irigasi</t>
  </si>
  <si>
    <t>Tadah Hujan</t>
  </si>
  <si>
    <t>Rawa Lebak</t>
  </si>
  <si>
    <t>Rawa Pasang Surut</t>
  </si>
  <si>
    <t>Jumlah</t>
  </si>
  <si>
    <t>LEMONG</t>
  </si>
  <si>
    <t>PESISIR UTARA</t>
  </si>
  <si>
    <t>PULAU PISANG</t>
  </si>
  <si>
    <t>KARYA PENGGAWA</t>
  </si>
  <si>
    <t>WAY KRUI</t>
  </si>
  <si>
    <t>PESISIR TENGAH</t>
  </si>
  <si>
    <t>KRUI SELATAN</t>
  </si>
  <si>
    <t>PESISIR SELATAN</t>
  </si>
  <si>
    <t>NGAMBUR</t>
  </si>
  <si>
    <t>Tegal / Kebun</t>
  </si>
  <si>
    <t>Ladang / Huma</t>
  </si>
  <si>
    <t>Perkebunan</t>
  </si>
  <si>
    <t>Hutan Rakyat</t>
  </si>
  <si>
    <t>Padang Rumput</t>
  </si>
  <si>
    <t>Hutan Negara</t>
  </si>
  <si>
    <t>Sementara Tidak Diusahakan</t>
  </si>
  <si>
    <t>LUAS LAHAN SAWAH</t>
  </si>
  <si>
    <t>LUAS LAHAN PERTANIAN BUKAN SAWAH</t>
  </si>
  <si>
    <t>NGARAS</t>
  </si>
  <si>
    <t>BANGKUNAT</t>
  </si>
  <si>
    <t>Lainnya (Tambak, kolam, Empang, dll)</t>
  </si>
  <si>
    <t>TOTAL</t>
  </si>
  <si>
    <t>-</t>
  </si>
  <si>
    <t>LUAS LAHAN PERTANIAN KABUPATEN PESISIR BARAT TAHUN 2020</t>
  </si>
  <si>
    <t>03 November 2024</t>
  </si>
  <si>
    <t>SURYADI, S.IP., M.M.</t>
  </si>
  <si>
    <t>Pembina TK.I / IV.b</t>
  </si>
  <si>
    <t>NIP. 19810102 201001 1 006</t>
  </si>
  <si>
    <t>PERSETUJUAN PUBLIKASI</t>
  </si>
  <si>
    <t>KEPALA DINAS</t>
  </si>
  <si>
    <t>KOMUNIKASI INFORMATIKA</t>
  </si>
  <si>
    <t>STATISTIK DAN PERSANDIAN</t>
  </si>
  <si>
    <t>Title</t>
  </si>
  <si>
    <t>Title alias (URL)</t>
  </si>
  <si>
    <t>Category</t>
  </si>
  <si>
    <t>Tags</t>
  </si>
  <si>
    <t>Konten</t>
  </si>
  <si>
    <t>Image</t>
  </si>
  <si>
    <t>Attachments</t>
  </si>
  <si>
    <t>:</t>
  </si>
  <si>
    <t>PERTANIAN</t>
  </si>
  <si>
    <t>PERTANIAN, PENGAIRAN, SAWAH</t>
  </si>
  <si>
    <t xml:space="preserve">Sektor pertanian, sebagai tulang punggung perekonomian banyak daerah, sangat bergantung pada ketersediaan dan pengelolaan sumber daya air yang baik. Salah satu indikator penting dalam sektor pertanian adalah luas lahan sawah yang diairi. 
Data ini bertujuan untuk mengetahui luas penggunaan lahan sawah menurut jenis pengairan di tingkat kecamatan, dengan harapan dapat memberikan gambaran yang komprehensif tentang kondisi pertanian di wilayah Pesisir Barat.
</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</si>
  <si>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</si>
  <si>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</si>
  <si>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</si>
  <si>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</si>
  <si>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</si>
  <si>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</si>
  <si>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</si>
  <si>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</si>
  <si>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</si>
  <si>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</si>
  <si>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</si>
  <si>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</si>
  <si>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</si>
  <si>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</si>
  <si>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</si>
  <si>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</si>
  <si>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</si>
  <si>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Luas Lahan Pertanian per Kecamatan di Kabupaten Pesisir Barat Tahun 2020</t>
  </si>
  <si>
    <t>Pertanian dan Pangan</t>
  </si>
  <si>
    <t>Pertanian, Luas Lahan, Lahan Sawah, Lahan Pertanian Bukan Sawah, Pesisir Barat</t>
  </si>
  <si>
    <t>Data ini menyajikan rincian luas lahan pertanian (dalam hektar) di setiap kecamatan di Kabupaten Pesisir Barat untuk tahun 2020. Data diklasifikasikan menjadi Luas Lahan Sawah (irigasi, tadah hujan, dll.) dan Luas Lahan Pertanian Bukan Sawah (tegal, kebun, ladang, perkebunan, dll.). Tabel ini menampilkan data statistik yang sangat rinci mengenai alokasi lahan untuk berbagai jenis pertanian di Kabupaten Pesisir Barat. Data tahun 2020 ini menunjukkan sebaran lahan pertanian yang bervariasi di setiap kecamatan, dengan proporsi yang berbeda antara lahan sawah dan lahan kering. Informasi ini sangat penting untuk perencanaan pembangunan di sektor pertanian dan pangan.</t>
  </si>
  <si>
    <t>Hektar (ha)</t>
  </si>
  <si>
    <t>Luas</t>
  </si>
  <si>
    <t>Total area lahan yang digunakan untuk kegiatan pertanian, baik untuk budidaya tanaman pangan maupun perkebunan.</t>
  </si>
  <si>
    <t>Total luas lahan dalam satuan hektar yang dimanfaatkan untuk kegiatan pertanian, yang meliputi lahan sawah, lahan kering, perkebunan, hutan rakyat, dan area lainnya yang digunakan untuk tujuan pertanian.</t>
  </si>
  <si>
    <t>Tahunan</t>
  </si>
  <si>
    <t>Data Teknis</t>
  </si>
  <si>
    <t>Pertanian</t>
  </si>
  <si>
    <t>Tidak ada informasi yang tersedia dalam gambar.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</si>
</sst>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_-* #,##0.0_-;\-* #,##0.0_-;_-* &quot;-&quot;_-;_-@_-"/>
    <numFmt numFmtId="165" formatCode="_-* #,##0.00_-;\-* #,##0.00_-;_-* &quot;-&quot;_-;_-@_-"/>
    <numFmt numFmtId="166" formatCode="0.0000"/>
  </numFmts>
  <fonts count="24" x14ac:knownFonts="1">
    <font>
      <sz val="11"/>
      <color theme="1"/>
      <name val="Calibri"/>
      <family val="2"/>
      <scheme val="minor"/>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5700"/>
      <name val="Calibri"/>
      <family val="2"/>
      <scheme val="minor"/>
    </font>
    <font>
      <b/>
      <sz val="11"/>
      <color rgb="FF3F3F3F"/>
      <name val="Calibri"/>
      <family val="2"/>
      <scheme val="minor"/>
    </font>
    <font>
      <sz val="18"/>
      <color theme="3"/>
      <name val="Calibri Light"/>
      <family val="2"/>
      <scheme val="major"/>
    </font>
    <font>
      <b/>
      <sz val="11"/>
      <color theme="1"/>
      <name val="Calibri"/>
      <family val="2"/>
      <scheme val="minor"/>
    </font>
    <font>
      <sz val="11"/>
      <color rgb="FFFF0000"/>
      <name val="Calibri"/>
      <family val="2"/>
      <scheme val="minor"/>
    </font>
    <font>
      <sz val="12"/>
      <color theme="1"/>
      <name val="Arial Narrow"/>
      <family val="2"/>
    </font>
    <font>
      <b/>
      <sz val="12"/>
      <color rgb="FF000000"/>
      <name val="Arial Narrow"/>
      <family val="2"/>
    </font>
    <font>
      <b/>
      <sz val="12"/>
      <color theme="1"/>
      <name val="Arial Narrow"/>
      <family val="2"/>
    </font>
    <font>
      <sz val="11"/>
      <color rgb="FF333333"/>
      <name val="Arial"/>
      <family val="2"/>
    </font>
    <font>
      <sz val="12"/>
      <color rgb="FF000000"/>
      <name val="Calibri"/>
      <family val="2"/>
    </font>
    <font>
      <b/>
      <sz val="12"/>
      <color rgb="FF000000"/>
      <name val="Calibri"/>
      <family val="2"/>
    </font>
  </fonts>
  <fills count="36">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CCCCCC"/>
        <bgColor indexed="64"/>
      </patternFill>
    </fill>
    <fill>
      <patternFill patternType="solid">
        <fgColor rgb="FFFFFF00"/>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3">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3" fillId="26" borderId="0" applyNumberFormat="0" applyBorder="0" applyAlignment="0" applyProtection="0"/>
    <xf numFmtId="0" fontId="4" fillId="27" borderId="2" applyNumberFormat="0" applyAlignment="0" applyProtection="0"/>
    <xf numFmtId="0" fontId="5" fillId="28" borderId="3" applyNumberFormat="0" applyAlignment="0" applyProtection="0"/>
    <xf numFmtId="41" fontId="1" fillId="0" borderId="0" applyFont="0" applyFill="0" applyBorder="0" applyAlignment="0" applyProtection="0"/>
    <xf numFmtId="0" fontId="6" fillId="0" borderId="0" applyNumberFormat="0" applyFill="0" applyBorder="0" applyAlignment="0" applyProtection="0"/>
    <xf numFmtId="0" fontId="7" fillId="29" borderId="0" applyNumberFormat="0" applyBorder="0" applyAlignment="0" applyProtection="0"/>
    <xf numFmtId="0" fontId="8" fillId="0" borderId="4" applyNumberFormat="0" applyFill="0" applyAlignment="0" applyProtection="0"/>
    <xf numFmtId="0" fontId="9" fillId="0" borderId="5" applyNumberFormat="0" applyFill="0" applyAlignment="0" applyProtection="0"/>
    <xf numFmtId="0" fontId="10" fillId="0" borderId="6" applyNumberFormat="0" applyFill="0" applyAlignment="0" applyProtection="0"/>
    <xf numFmtId="0" fontId="10" fillId="0" borderId="0" applyNumberFormat="0" applyFill="0" applyBorder="0" applyAlignment="0" applyProtection="0"/>
    <xf numFmtId="0" fontId="11" fillId="30" borderId="2" applyNumberFormat="0" applyAlignment="0" applyProtection="0"/>
    <xf numFmtId="0" fontId="12" fillId="0" borderId="7" applyNumberFormat="0" applyFill="0" applyAlignment="0" applyProtection="0"/>
    <xf numFmtId="0" fontId="13" fillId="31" borderId="0" applyNumberFormat="0" applyBorder="0" applyAlignment="0" applyProtection="0"/>
    <xf numFmtId="0" fontId="1" fillId="32" borderId="8" applyNumberFormat="0" applyFont="0" applyAlignment="0" applyProtection="0"/>
    <xf numFmtId="0" fontId="14" fillId="27" borderId="9" applyNumberFormat="0" applyAlignment="0" applyProtection="0"/>
    <xf numFmtId="0" fontId="15" fillId="0" borderId="0" applyNumberFormat="0" applyFill="0" applyBorder="0" applyAlignment="0" applyProtection="0"/>
    <xf numFmtId="0" fontId="16" fillId="0" borderId="10" applyNumberFormat="0" applyFill="0" applyAlignment="0" applyProtection="0"/>
    <xf numFmtId="0" fontId="17" fillId="0" borderId="0" applyNumberFormat="0" applyFill="0" applyBorder="0" applyAlignment="0" applyProtection="0"/>
  </cellStyleXfs>
  <cellXfs count="36">
    <xf numFmtId="0" fontId="0" fillId="0" borderId="0" xfId="0"/>
    <xf numFmtId="0" fontId="18" fillId="0" borderId="0" xfId="0" applyFont="1"/>
    <xf numFmtId="0" fontId="18" fillId="0" borderId="0" xfId="0" applyFont="1" applyAlignment="1">
      <alignment wrapText="1"/>
    </xf>
    <xf numFmtId="0" fontId="18" fillId="0" borderId="11" xfId="0" applyFont="1" applyBorder="1" applyAlignment="1">
      <alignment horizontal="center" wrapText="1"/>
    </xf>
    <xf numFmtId="0" fontId="18" fillId="0" borderId="11" xfId="0" applyFont="1" applyBorder="1" applyAlignment="1">
      <alignment wrapText="1"/>
    </xf>
    <xf numFmtId="0" fontId="18" fillId="0" borderId="12" xfId="0" applyFont="1" applyBorder="1" applyAlignment="1">
      <alignment horizontal="center" wrapText="1"/>
    </xf>
    <xf numFmtId="0" fontId="18" fillId="0" borderId="12" xfId="0" applyFont="1" applyBorder="1" applyAlignment="1">
      <alignment wrapText="1"/>
    </xf>
    <xf numFmtId="165" fontId="18" fillId="0" borderId="11" xfId="28" applyNumberFormat="1" applyFont="1" applyBorder="1" applyAlignment="1">
      <alignment horizontal="right" wrapText="1"/>
    </xf>
    <xf numFmtId="165" fontId="18" fillId="0" borderId="12" xfId="28" applyNumberFormat="1" applyFont="1" applyBorder="1" applyAlignment="1">
      <alignment horizontal="right" wrapText="1"/>
    </xf>
    <xf numFmtId="165" fontId="19" fillId="33" borderId="12" xfId="28" applyNumberFormat="1" applyFont="1" applyFill="1" applyBorder="1" applyAlignment="1">
      <alignment horizontal="right" vertical="center" wrapText="1"/>
    </xf>
    <xf numFmtId="0" fontId="20" fillId="0" borderId="0" xfId="0" applyFont="1" applyAlignment="1">
      <alignment vertical="top"/>
    </xf>
    <xf numFmtId="0" fontId="18" fillId="0" borderId="0" xfId="0" applyFont="1" applyAlignment="1">
      <alignment vertical="top"/>
    </xf>
    <xf numFmtId="0" fontId="20" fillId="34" borderId="1" xfId="0" applyFont="1" applyFill="1" applyBorder="1" applyAlignment="1">
      <alignment horizontal="center" vertical="center" wrapText="1"/>
    </xf>
    <xf numFmtId="0" fontId="20" fillId="35" borderId="12" xfId="0" applyFont="1" applyFill="1" applyBorder="1" applyAlignment="1">
      <alignment horizontal="center" vertical="center" wrapText="1"/>
    </xf>
    <xf numFmtId="0" fontId="19" fillId="35" borderId="12" xfId="0" applyFont="1" applyFill="1" applyBorder="1" applyAlignment="1">
      <alignment horizontal="right" vertical="center" wrapText="1"/>
    </xf>
    <xf numFmtId="165" fontId="19" fillId="35" borderId="12" xfId="28" applyNumberFormat="1" applyFont="1" applyFill="1" applyBorder="1" applyAlignment="1">
      <alignment horizontal="right" vertical="center" wrapText="1"/>
    </xf>
    <xf numFmtId="164" fontId="19" fillId="35" borderId="12" xfId="28" applyNumberFormat="1" applyFont="1" applyFill="1" applyBorder="1" applyAlignment="1">
      <alignment horizontal="right" vertical="center" wrapText="1"/>
    </xf>
    <xf numFmtId="164" fontId="18" fillId="0" borderId="11" xfId="28" applyNumberFormat="1" applyFont="1" applyBorder="1" applyAlignment="1">
      <alignment horizontal="right" wrapText="1"/>
    </xf>
    <xf numFmtId="164" fontId="18" fillId="0" borderId="12" xfId="28" applyNumberFormat="1" applyFont="1" applyBorder="1" applyAlignment="1">
      <alignment horizontal="right" wrapText="1"/>
    </xf>
    <xf numFmtId="166" fontId="18" fillId="0" borderId="0" xfId="0" applyNumberFormat="1" applyFont="1"/>
    <xf numFmtId="0" fontId="21" fillId="0" borderId="1" xfId="0" applyFont="1" applyBorder="1" applyAlignment="1">
      <alignment vertical="center"/>
    </xf>
    <xf numFmtId="0" fontId="0" fillId="0" borderId="1" xfId="0" applyBorder="1" applyAlignment="1">
      <alignment horizontal="center" vertical="center"/>
    </xf>
    <xf numFmtId="0" fontId="0" fillId="0" borderId="0" xfId="0" applyAlignment="1">
      <alignment horizontal="center"/>
    </xf>
    <xf numFmtId="0" fontId="21" fillId="0" borderId="1" xfId="0" applyFont="1" applyBorder="1" applyAlignment="1">
      <alignment vertical="top"/>
    </xf>
    <xf numFmtId="0" fontId="0" fillId="0" borderId="1" xfId="0" applyBorder="1" applyAlignment="1">
      <alignment horizontal="center" vertical="top"/>
    </xf>
    <xf numFmtId="0" fontId="0" fillId="0" borderId="1" xfId="0" applyBorder="1" applyAlignment="1">
      <alignment horizontal="left" vertical="center"/>
    </xf>
    <xf numFmtId="0" fontId="0" fillId="0" borderId="1" xfId="0" applyBorder="1" applyAlignment="1">
      <alignment horizontal="left" vertical="top"/>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20" fillId="0" borderId="0" xfId="0" applyFont="1" applyAlignment="1">
      <alignment horizontal="center" wrapText="1"/>
    </xf>
    <xf numFmtId="0" fontId="20" fillId="34" borderId="1" xfId="0" applyFont="1" applyFill="1" applyBorder="1" applyAlignment="1">
      <alignment horizontal="center" vertical="center" wrapText="1"/>
    </xf>
    <xf numFmtId="0" fontId="20" fillId="34" borderId="1" xfId="0" applyFont="1" applyFill="1" applyBorder="1" applyAlignment="1">
      <alignment horizontal="center" vertical="center"/>
    </xf>
    <xf numFmtId="0" fontId="21" fillId="0" borderId="0" xfId="0" applyFont="1" applyAlignment="1">
      <alignment horizontal="left" vertical="top" wrapText="1"/>
    </xf>
    <xf numFmtId="0" fontId="22" fillId="0" borderId="0" xfId="0" applyFont="1" applyAlignment="1">
      <alignment horizontal="left" vertical="top" wrapText="1"/>
    </xf>
    <xf numFmtId="0" fontId="23" fillId="0" borderId="0" xfId="0" applyFont="1" applyAlignment="1">
      <alignment horizontal="center" vertical="top" wrapText="1"/>
    </xf>
  </cellXfs>
  <cellStyles count="43">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0]" xfId="28" builtinId="6"/>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Input" xfId="35" builtinId="20" customBuiltin="1"/>
    <cellStyle name="Linked Cell" xfId="36" builtinId="24" customBuiltin="1"/>
    <cellStyle name="Neutral" xfId="37" builtinId="28" customBuiltin="1"/>
    <cellStyle name="Normal" xfId="0" builtinId="0"/>
    <cellStyle name="Note" xfId="38" builtinId="10" customBuiltin="1"/>
    <cellStyle name="Output" xfId="39" builtinId="21" customBuiltin="1"/>
    <cellStyle name="Title" xfId="40" builtinId="15" customBuiltin="1"/>
    <cellStyle name="Total" xfId="41" builtinId="25" customBuiltin="1"/>
    <cellStyle name="Warning Text" xfId="42"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F21"/>
  <sheetViews>
    <sheetView workbookViewId="0">
      <selection activeCell="C2" sqref="C2:F2"/>
    </sheetView>
  </sheetViews>
  <sheetFormatPr defaultRowHeight="14.5" x14ac:dyDescent="0.35"/>
  <cols>
    <col min="1" max="1" width="18" customWidth="1"/>
    <col min="2" max="2" width="2.7265625" style="22" customWidth="1"/>
    <col min="3" max="3" width="77.453125" customWidth="1"/>
  </cols>
  <sheetData>
    <row r="2" spans="1:6" ht="23.25" customHeight="1" x14ac:dyDescent="0.35">
      <c r="A2" s="23" t="s">
        <v>39</v>
      </c>
      <c r="B2" s="24" t="s">
        <v>46</v>
      </c>
      <c r="C2" s="26" t="s">
        <v>30</v>
      </c>
      <c r="D2" s="26"/>
      <c r="E2" s="26"/>
      <c r="F2" s="26"/>
    </row>
    <row r="3" spans="1:6" ht="23.25" customHeight="1" x14ac:dyDescent="0.35">
      <c r="A3" s="23" t="s">
        <v>40</v>
      </c>
      <c r="B3" s="24" t="s">
        <v>46</v>
      </c>
      <c r="C3" s="26" t="s">
        <v>30</v>
      </c>
      <c r="D3" s="26"/>
      <c r="E3" s="26"/>
      <c r="F3" s="26"/>
    </row>
    <row r="4" spans="1:6" ht="23.25" customHeight="1" x14ac:dyDescent="0.35">
      <c r="A4" s="23" t="s">
        <v>41</v>
      </c>
      <c r="B4" s="24" t="s">
        <v>46</v>
      </c>
      <c r="C4" s="26" t="s">
        <v>47</v>
      </c>
      <c r="D4" s="26"/>
      <c r="E4" s="26"/>
      <c r="F4" s="26"/>
    </row>
    <row r="5" spans="1:6" ht="23.25" customHeight="1" x14ac:dyDescent="0.35">
      <c r="A5" s="23" t="s">
        <v>42</v>
      </c>
      <c r="B5" s="24" t="s">
        <v>46</v>
      </c>
      <c r="C5" s="26" t="s">
        <v>48</v>
      </c>
      <c r="D5" s="26"/>
      <c r="E5" s="26"/>
      <c r="F5" s="26"/>
    </row>
    <row r="6" spans="1:6" ht="83.25" customHeight="1" x14ac:dyDescent="0.35">
      <c r="A6" s="23" t="s">
        <v>43</v>
      </c>
      <c r="B6" s="24" t="s">
        <v>46</v>
      </c>
      <c r="C6" s="27" t="s">
        <v>49</v>
      </c>
      <c r="D6" s="28"/>
      <c r="E6" s="28"/>
      <c r="F6" s="29"/>
    </row>
    <row r="7" spans="1:6" ht="42" customHeight="1" x14ac:dyDescent="0.35">
      <c r="A7" s="23" t="s">
        <v>44</v>
      </c>
      <c r="B7" s="24" t="s">
        <v>46</v>
      </c>
      <c r="C7" s="26"/>
      <c r="D7" s="26"/>
      <c r="E7" s="26"/>
      <c r="F7" s="26"/>
    </row>
    <row r="8" spans="1:6" ht="42" customHeight="1" x14ac:dyDescent="0.35">
      <c r="A8" s="20" t="s">
        <v>45</v>
      </c>
      <c r="B8" s="21" t="s">
        <v>46</v>
      </c>
      <c r="C8" s="25"/>
      <c r="D8" s="25"/>
      <c r="E8" s="25"/>
      <c r="F8" s="25"/>
    </row>
    <row r="10" spans="1:6" x14ac:dyDescent="0.35">
      <c r="D10" t="s">
        <v>31</v>
      </c>
    </row>
    <row r="12" spans="1:6" x14ac:dyDescent="0.35">
      <c r="D12" t="s">
        <v>35</v>
      </c>
    </row>
    <row r="13" spans="1:6" x14ac:dyDescent="0.35">
      <c r="D13" t="s">
        <v>36</v>
      </c>
    </row>
    <row r="14" spans="1:6" x14ac:dyDescent="0.35">
      <c r="D14" t="s">
        <v>37</v>
      </c>
    </row>
    <row r="15" spans="1:6" x14ac:dyDescent="0.35">
      <c r="D15" t="s">
        <v>38</v>
      </c>
    </row>
    <row r="19" spans="4:4" x14ac:dyDescent="0.35">
      <c r="D19" t="s">
        <v>32</v>
      </c>
    </row>
    <row r="20" spans="4:4" x14ac:dyDescent="0.35">
      <c r="D20" t="s">
        <v>33</v>
      </c>
    </row>
    <row r="21" spans="4:4" x14ac:dyDescent="0.35">
      <c r="D21" t="s">
        <v>34</v>
      </c>
    </row>
  </sheetData>
  <mergeCells count="7">
    <mergeCell ref="C8:F8"/>
    <mergeCell ref="C2:F2"/>
    <mergeCell ref="C3:F3"/>
    <mergeCell ref="C4:F4"/>
    <mergeCell ref="C5:F5"/>
    <mergeCell ref="C6:F6"/>
    <mergeCell ref="C7:F7"/>
  </mergeCells>
  <pageMargins left="0.7" right="0.7" top="0.75" bottom="0.75" header="0.3" footer="0.3"/>
  <pageSetup paperSize="9" orientation="landscape" horizontalDpi="4294967292"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7"/>
  <sheetViews>
    <sheetView topLeftCell="F3" zoomScale="85" zoomScaleNormal="85" workbookViewId="0">
      <selection sqref="A1:P17"/>
    </sheetView>
  </sheetViews>
  <sheetFormatPr defaultColWidth="9.1796875" defaultRowHeight="15.5" x14ac:dyDescent="0.35"/>
  <cols>
    <col min="1" max="1" width="7.453125" style="1" customWidth="1"/>
    <col min="2" max="2" width="26.54296875" style="1" customWidth="1"/>
    <col min="3" max="7" width="13.26953125" style="1" customWidth="1"/>
    <col min="8" max="16" width="15.7265625" style="1" customWidth="1"/>
    <col min="17" max="17" width="10.54296875" style="1" bestFit="1" customWidth="1"/>
    <col min="18" max="16384" width="9.1796875" style="1"/>
  </cols>
  <sheetData>
    <row r="1" spans="1:17" ht="18" customHeight="1" x14ac:dyDescent="0.35">
      <c r="A1" s="30" t="s">
        <v>30</v>
      </c>
      <c r="B1" s="30"/>
      <c r="C1" s="30"/>
      <c r="D1" s="30"/>
      <c r="E1" s="30"/>
      <c r="F1" s="30"/>
      <c r="G1" s="30"/>
      <c r="H1" s="30"/>
      <c r="I1" s="30"/>
      <c r="J1" s="30"/>
      <c r="K1" s="30"/>
      <c r="L1" s="30"/>
      <c r="M1" s="30"/>
      <c r="N1" s="30"/>
      <c r="O1" s="30"/>
      <c r="P1" s="30"/>
    </row>
    <row r="2" spans="1:17" x14ac:dyDescent="0.35">
      <c r="A2" s="2"/>
    </row>
    <row r="3" spans="1:17" x14ac:dyDescent="0.35">
      <c r="A3" s="2"/>
      <c r="B3" s="2"/>
    </row>
    <row r="4" spans="1:17" s="10" customFormat="1" ht="30" customHeight="1" x14ac:dyDescent="0.35">
      <c r="A4" s="31" t="s">
        <v>0</v>
      </c>
      <c r="B4" s="31" t="s">
        <v>1</v>
      </c>
      <c r="C4" s="32" t="s">
        <v>23</v>
      </c>
      <c r="D4" s="32"/>
      <c r="E4" s="32"/>
      <c r="F4" s="32"/>
      <c r="G4" s="32"/>
      <c r="H4" s="32" t="s">
        <v>24</v>
      </c>
      <c r="I4" s="32"/>
      <c r="J4" s="32"/>
      <c r="K4" s="32"/>
      <c r="L4" s="32"/>
      <c r="M4" s="32"/>
      <c r="N4" s="32"/>
      <c r="O4" s="32"/>
      <c r="P4" s="32"/>
    </row>
    <row r="5" spans="1:17" s="11" customFormat="1" ht="50.25" customHeight="1" x14ac:dyDescent="0.35">
      <c r="A5" s="31"/>
      <c r="B5" s="31"/>
      <c r="C5" s="12" t="s">
        <v>2</v>
      </c>
      <c r="D5" s="12" t="s">
        <v>3</v>
      </c>
      <c r="E5" s="12" t="s">
        <v>4</v>
      </c>
      <c r="F5" s="12" t="s">
        <v>5</v>
      </c>
      <c r="G5" s="12" t="s">
        <v>6</v>
      </c>
      <c r="H5" s="12" t="s">
        <v>16</v>
      </c>
      <c r="I5" s="12" t="s">
        <v>17</v>
      </c>
      <c r="J5" s="12" t="s">
        <v>18</v>
      </c>
      <c r="K5" s="12" t="s">
        <v>19</v>
      </c>
      <c r="L5" s="12" t="s">
        <v>20</v>
      </c>
      <c r="M5" s="12" t="s">
        <v>21</v>
      </c>
      <c r="N5" s="12" t="s">
        <v>22</v>
      </c>
      <c r="O5" s="12" t="s">
        <v>27</v>
      </c>
      <c r="P5" s="12" t="s">
        <v>6</v>
      </c>
    </row>
    <row r="6" spans="1:17" x14ac:dyDescent="0.35">
      <c r="A6" s="3">
        <v>1</v>
      </c>
      <c r="B6" s="4" t="s">
        <v>7</v>
      </c>
      <c r="C6" s="17">
        <v>135</v>
      </c>
      <c r="D6" s="17">
        <v>353.036</v>
      </c>
      <c r="E6" s="17">
        <v>0</v>
      </c>
      <c r="F6" s="17">
        <v>0</v>
      </c>
      <c r="G6" s="17">
        <f>SUM(C6:F6)</f>
        <v>488.036</v>
      </c>
      <c r="H6" s="7">
        <v>50</v>
      </c>
      <c r="I6" s="7">
        <v>30</v>
      </c>
      <c r="J6" s="7">
        <v>6345</v>
      </c>
      <c r="K6" s="7">
        <v>5070</v>
      </c>
      <c r="L6" s="7">
        <v>0</v>
      </c>
      <c r="M6" s="7">
        <v>19000</v>
      </c>
      <c r="N6" s="7">
        <v>1539</v>
      </c>
      <c r="O6" s="7">
        <v>7</v>
      </c>
      <c r="P6" s="8">
        <f t="shared" ref="P6:P11" si="0">SUM(H6:O6)</f>
        <v>32041</v>
      </c>
      <c r="Q6" s="19"/>
    </row>
    <row r="7" spans="1:17" x14ac:dyDescent="0.35">
      <c r="A7" s="5">
        <v>2</v>
      </c>
      <c r="B7" s="6" t="s">
        <v>8</v>
      </c>
      <c r="C7" s="18">
        <v>160</v>
      </c>
      <c r="D7" s="18">
        <v>224.36699999999999</v>
      </c>
      <c r="E7" s="18">
        <v>0</v>
      </c>
      <c r="F7" s="18">
        <v>0</v>
      </c>
      <c r="G7" s="17">
        <f t="shared" ref="G7:G16" si="1">SUM(C7:F7)</f>
        <v>384.36699999999996</v>
      </c>
      <c r="H7" s="8">
        <v>391.62</v>
      </c>
      <c r="I7" s="8">
        <v>56.8</v>
      </c>
      <c r="J7" s="8">
        <v>1806.2</v>
      </c>
      <c r="K7" s="8">
        <v>4318</v>
      </c>
      <c r="L7" s="8">
        <v>0</v>
      </c>
      <c r="M7" s="8">
        <v>19083</v>
      </c>
      <c r="N7" s="8">
        <v>4189</v>
      </c>
      <c r="O7" s="8">
        <v>3</v>
      </c>
      <c r="P7" s="8">
        <f t="shared" si="0"/>
        <v>29847.62</v>
      </c>
      <c r="Q7" s="19"/>
    </row>
    <row r="8" spans="1:17" x14ac:dyDescent="0.35">
      <c r="A8" s="5">
        <v>3</v>
      </c>
      <c r="B8" s="6" t="s">
        <v>9</v>
      </c>
      <c r="C8" s="18">
        <v>0</v>
      </c>
      <c r="D8" s="18">
        <v>0</v>
      </c>
      <c r="E8" s="18">
        <v>0</v>
      </c>
      <c r="F8" s="18">
        <v>0</v>
      </c>
      <c r="G8" s="17">
        <f t="shared" si="1"/>
        <v>0</v>
      </c>
      <c r="H8" s="8">
        <v>5</v>
      </c>
      <c r="I8" s="8">
        <v>6</v>
      </c>
      <c r="J8" s="8">
        <v>200</v>
      </c>
      <c r="K8" s="8">
        <v>0</v>
      </c>
      <c r="L8" s="8">
        <v>0</v>
      </c>
      <c r="M8" s="8">
        <v>0</v>
      </c>
      <c r="N8" s="8">
        <v>0</v>
      </c>
      <c r="O8" s="8">
        <v>0</v>
      </c>
      <c r="P8" s="8">
        <f t="shared" si="0"/>
        <v>211</v>
      </c>
      <c r="Q8" s="19"/>
    </row>
    <row r="9" spans="1:17" x14ac:dyDescent="0.35">
      <c r="A9" s="5">
        <v>4</v>
      </c>
      <c r="B9" s="6" t="s">
        <v>10</v>
      </c>
      <c r="C9" s="18">
        <v>286</v>
      </c>
      <c r="D9" s="18">
        <v>381.48200000000003</v>
      </c>
      <c r="E9" s="18">
        <v>0</v>
      </c>
      <c r="F9" s="18">
        <v>0</v>
      </c>
      <c r="G9" s="17">
        <f t="shared" si="1"/>
        <v>667.48199999999997</v>
      </c>
      <c r="H9" s="8">
        <v>210</v>
      </c>
      <c r="I9" s="8">
        <v>2876</v>
      </c>
      <c r="J9" s="8">
        <v>0</v>
      </c>
      <c r="K9" s="8">
        <v>0</v>
      </c>
      <c r="L9" s="8">
        <v>0</v>
      </c>
      <c r="M9" s="8">
        <v>0</v>
      </c>
      <c r="N9" s="8">
        <v>716</v>
      </c>
      <c r="O9" s="8">
        <v>526</v>
      </c>
      <c r="P9" s="8">
        <f t="shared" si="0"/>
        <v>4328</v>
      </c>
      <c r="Q9" s="19"/>
    </row>
    <row r="10" spans="1:17" x14ac:dyDescent="0.35">
      <c r="A10" s="5">
        <v>5</v>
      </c>
      <c r="B10" s="6" t="s">
        <v>11</v>
      </c>
      <c r="C10" s="18">
        <v>211</v>
      </c>
      <c r="D10" s="18">
        <v>13.443</v>
      </c>
      <c r="E10" s="18">
        <v>0</v>
      </c>
      <c r="F10" s="18">
        <v>0</v>
      </c>
      <c r="G10" s="17">
        <f t="shared" si="1"/>
        <v>224.44300000000001</v>
      </c>
      <c r="H10" s="8">
        <v>1143</v>
      </c>
      <c r="I10" s="8">
        <v>0</v>
      </c>
      <c r="J10" s="8">
        <v>0</v>
      </c>
      <c r="K10" s="8">
        <v>1124</v>
      </c>
      <c r="L10" s="8">
        <v>0</v>
      </c>
      <c r="M10" s="8">
        <v>0</v>
      </c>
      <c r="N10" s="8">
        <v>50</v>
      </c>
      <c r="O10" s="8">
        <v>275</v>
      </c>
      <c r="P10" s="8">
        <f t="shared" si="0"/>
        <v>2592</v>
      </c>
      <c r="Q10" s="19"/>
    </row>
    <row r="11" spans="1:17" x14ac:dyDescent="0.35">
      <c r="A11" s="5">
        <v>6</v>
      </c>
      <c r="B11" s="6" t="s">
        <v>12</v>
      </c>
      <c r="C11" s="18">
        <v>64</v>
      </c>
      <c r="D11" s="18">
        <v>161.654</v>
      </c>
      <c r="E11" s="18">
        <v>0</v>
      </c>
      <c r="F11" s="18">
        <v>0</v>
      </c>
      <c r="G11" s="17">
        <f t="shared" si="1"/>
        <v>225.654</v>
      </c>
      <c r="H11" s="8">
        <v>1498</v>
      </c>
      <c r="I11" s="8">
        <v>0</v>
      </c>
      <c r="J11" s="8">
        <v>0</v>
      </c>
      <c r="K11" s="8">
        <v>437.5</v>
      </c>
      <c r="L11" s="8">
        <v>0</v>
      </c>
      <c r="M11" s="8">
        <v>0</v>
      </c>
      <c r="N11" s="8">
        <v>0</v>
      </c>
      <c r="O11" s="8">
        <v>15</v>
      </c>
      <c r="P11" s="8">
        <f t="shared" si="0"/>
        <v>1950.5</v>
      </c>
      <c r="Q11" s="19"/>
    </row>
    <row r="12" spans="1:17" x14ac:dyDescent="0.35">
      <c r="A12" s="5">
        <v>7</v>
      </c>
      <c r="B12" s="6" t="s">
        <v>13</v>
      </c>
      <c r="C12" s="18">
        <v>278</v>
      </c>
      <c r="D12" s="18">
        <v>247.952</v>
      </c>
      <c r="E12" s="18">
        <v>0</v>
      </c>
      <c r="F12" s="18">
        <v>0</v>
      </c>
      <c r="G12" s="17">
        <f t="shared" si="1"/>
        <v>525.952</v>
      </c>
      <c r="H12" s="8">
        <v>729</v>
      </c>
      <c r="I12" s="8">
        <v>0</v>
      </c>
      <c r="J12" s="8">
        <v>959</v>
      </c>
      <c r="K12" s="8">
        <v>389</v>
      </c>
      <c r="L12" s="8">
        <v>0</v>
      </c>
      <c r="M12" s="8">
        <v>0</v>
      </c>
      <c r="N12" s="8">
        <v>523</v>
      </c>
      <c r="O12" s="8">
        <v>135</v>
      </c>
      <c r="P12" s="8">
        <f t="shared" ref="P12:P15" si="2">SUM(H12:O12)</f>
        <v>2735</v>
      </c>
      <c r="Q12" s="19"/>
    </row>
    <row r="13" spans="1:17" x14ac:dyDescent="0.35">
      <c r="A13" s="5">
        <v>8</v>
      </c>
      <c r="B13" s="6" t="s">
        <v>14</v>
      </c>
      <c r="C13" s="18">
        <v>1445</v>
      </c>
      <c r="D13" s="18">
        <v>987.11699999999996</v>
      </c>
      <c r="E13" s="18">
        <v>0</v>
      </c>
      <c r="F13" s="18">
        <v>0</v>
      </c>
      <c r="G13" s="17">
        <f t="shared" si="1"/>
        <v>2432.1170000000002</v>
      </c>
      <c r="H13" s="8">
        <v>2016</v>
      </c>
      <c r="I13" s="8">
        <v>762</v>
      </c>
      <c r="J13" s="8">
        <v>1670</v>
      </c>
      <c r="K13" s="8">
        <v>2354</v>
      </c>
      <c r="L13" s="8">
        <v>425</v>
      </c>
      <c r="M13" s="8">
        <v>42732</v>
      </c>
      <c r="N13" s="8">
        <v>2585</v>
      </c>
      <c r="O13" s="8">
        <v>14</v>
      </c>
      <c r="P13" s="8">
        <f t="shared" si="2"/>
        <v>52558</v>
      </c>
      <c r="Q13" s="19"/>
    </row>
    <row r="14" spans="1:17" x14ac:dyDescent="0.35">
      <c r="A14" s="5">
        <v>9</v>
      </c>
      <c r="B14" s="6" t="s">
        <v>15</v>
      </c>
      <c r="C14" s="18">
        <v>1216</v>
      </c>
      <c r="D14" s="18">
        <v>546.23500000000001</v>
      </c>
      <c r="E14" s="18">
        <v>0</v>
      </c>
      <c r="F14" s="18">
        <v>0</v>
      </c>
      <c r="G14" s="17">
        <f t="shared" si="1"/>
        <v>1762.2350000000001</v>
      </c>
      <c r="H14" s="8">
        <v>3752</v>
      </c>
      <c r="I14" s="8">
        <v>0</v>
      </c>
      <c r="J14" s="8">
        <v>4915</v>
      </c>
      <c r="K14" s="8">
        <v>1801</v>
      </c>
      <c r="L14" s="8">
        <v>0</v>
      </c>
      <c r="M14" s="8">
        <v>9126.6</v>
      </c>
      <c r="N14" s="8">
        <v>269.76499999999999</v>
      </c>
      <c r="O14" s="8">
        <v>148</v>
      </c>
      <c r="P14" s="8">
        <f t="shared" si="2"/>
        <v>20012.364999999998</v>
      </c>
    </row>
    <row r="15" spans="1:17" x14ac:dyDescent="0.35">
      <c r="A15" s="5">
        <v>10</v>
      </c>
      <c r="B15" s="6" t="s">
        <v>25</v>
      </c>
      <c r="C15" s="18">
        <v>155</v>
      </c>
      <c r="D15" s="18">
        <v>473.97199999999998</v>
      </c>
      <c r="E15" s="18">
        <v>0</v>
      </c>
      <c r="F15" s="18">
        <v>0</v>
      </c>
      <c r="G15" s="17">
        <f t="shared" si="1"/>
        <v>628.97199999999998</v>
      </c>
      <c r="H15" s="8">
        <v>1441</v>
      </c>
      <c r="I15" s="8">
        <v>1149</v>
      </c>
      <c r="J15" s="8">
        <v>2625</v>
      </c>
      <c r="K15" s="8">
        <v>1757</v>
      </c>
      <c r="L15" s="8">
        <v>24</v>
      </c>
      <c r="M15" s="8">
        <v>30308</v>
      </c>
      <c r="N15" s="8">
        <v>210</v>
      </c>
      <c r="O15" s="8">
        <v>295</v>
      </c>
      <c r="P15" s="8">
        <f t="shared" si="2"/>
        <v>37809</v>
      </c>
    </row>
    <row r="16" spans="1:17" x14ac:dyDescent="0.35">
      <c r="A16" s="5">
        <v>11</v>
      </c>
      <c r="B16" s="6" t="s">
        <v>26</v>
      </c>
      <c r="C16" s="18">
        <v>168</v>
      </c>
      <c r="D16" s="18">
        <v>1080.434</v>
      </c>
      <c r="E16" s="18">
        <v>0</v>
      </c>
      <c r="F16" s="18">
        <v>0</v>
      </c>
      <c r="G16" s="17">
        <f t="shared" si="1"/>
        <v>1248.434</v>
      </c>
      <c r="H16" s="8">
        <v>5145</v>
      </c>
      <c r="I16" s="8">
        <v>0</v>
      </c>
      <c r="J16" s="8">
        <v>8174</v>
      </c>
      <c r="K16" s="8">
        <v>2414</v>
      </c>
      <c r="L16" s="8">
        <v>200</v>
      </c>
      <c r="M16" s="8">
        <v>0</v>
      </c>
      <c r="N16" s="8">
        <v>1534.6569999999999</v>
      </c>
      <c r="O16" s="8">
        <v>1658</v>
      </c>
      <c r="P16" s="8">
        <f>SUM(H16:O16)</f>
        <v>19125.656999999999</v>
      </c>
    </row>
    <row r="17" spans="1:16" x14ac:dyDescent="0.35">
      <c r="A17" s="13"/>
      <c r="B17" s="14" t="s">
        <v>28</v>
      </c>
      <c r="C17" s="15">
        <f t="shared" ref="C17:H17" si="3">SUM(C6:C16)</f>
        <v>4118</v>
      </c>
      <c r="D17" s="15">
        <f t="shared" si="3"/>
        <v>4469.692</v>
      </c>
      <c r="E17" s="15">
        <f t="shared" si="3"/>
        <v>0</v>
      </c>
      <c r="F17" s="15">
        <f t="shared" si="3"/>
        <v>0</v>
      </c>
      <c r="G17" s="16">
        <f t="shared" si="3"/>
        <v>8587.6919999999991</v>
      </c>
      <c r="H17" s="9">
        <f t="shared" si="3"/>
        <v>16380.619999999999</v>
      </c>
      <c r="I17" s="9">
        <f t="shared" ref="I17:P17" si="4">SUM(I6:I16)</f>
        <v>4879.8</v>
      </c>
      <c r="J17" s="9">
        <f t="shared" si="4"/>
        <v>26694.2</v>
      </c>
      <c r="K17" s="9">
        <f t="shared" si="4"/>
        <v>19664.5</v>
      </c>
      <c r="L17" s="9">
        <f t="shared" si="4"/>
        <v>649</v>
      </c>
      <c r="M17" s="9">
        <f t="shared" si="4"/>
        <v>120249.60000000001</v>
      </c>
      <c r="N17" s="9">
        <f t="shared" si="4"/>
        <v>11616.421999999999</v>
      </c>
      <c r="O17" s="9">
        <f t="shared" si="4"/>
        <v>3076</v>
      </c>
      <c r="P17" s="9">
        <f t="shared" si="4"/>
        <v>203210.14199999999</v>
      </c>
    </row>
    <row r="23" spans="1:16" x14ac:dyDescent="0.35">
      <c r="C23" s="1">
        <v>63</v>
      </c>
      <c r="D23" s="1">
        <v>52</v>
      </c>
      <c r="E23" s="1">
        <f>SUM(C23:D23)</f>
        <v>115</v>
      </c>
    </row>
    <row r="24" spans="1:16" x14ac:dyDescent="0.35">
      <c r="C24" s="1" t="s">
        <v>29</v>
      </c>
      <c r="D24" s="1">
        <v>20</v>
      </c>
      <c r="E24" s="1">
        <f t="shared" ref="E24:E36" si="5">SUM(C24:D24)</f>
        <v>20</v>
      </c>
    </row>
    <row r="25" spans="1:16" x14ac:dyDescent="0.35">
      <c r="C25" s="1">
        <v>50</v>
      </c>
      <c r="D25" s="1">
        <v>20</v>
      </c>
      <c r="E25" s="1">
        <f t="shared" si="5"/>
        <v>70</v>
      </c>
    </row>
    <row r="26" spans="1:16" x14ac:dyDescent="0.35">
      <c r="C26" s="1">
        <v>70</v>
      </c>
      <c r="D26" s="1" t="s">
        <v>29</v>
      </c>
      <c r="E26" s="1">
        <f t="shared" si="5"/>
        <v>70</v>
      </c>
    </row>
    <row r="27" spans="1:16" x14ac:dyDescent="0.35">
      <c r="C27" s="1">
        <v>20</v>
      </c>
      <c r="D27" s="1">
        <v>12</v>
      </c>
      <c r="E27" s="1">
        <f t="shared" si="5"/>
        <v>32</v>
      </c>
    </row>
    <row r="28" spans="1:16" x14ac:dyDescent="0.35">
      <c r="C28" s="1">
        <v>263.43400000000003</v>
      </c>
      <c r="D28" s="1">
        <v>54</v>
      </c>
      <c r="E28" s="1">
        <f t="shared" si="5"/>
        <v>317.43400000000003</v>
      </c>
    </row>
    <row r="29" spans="1:16" x14ac:dyDescent="0.35">
      <c r="C29" s="1">
        <v>162</v>
      </c>
      <c r="D29" s="1">
        <v>31</v>
      </c>
      <c r="E29" s="1">
        <f t="shared" si="5"/>
        <v>193</v>
      </c>
    </row>
    <row r="30" spans="1:16" x14ac:dyDescent="0.35">
      <c r="C30" s="1">
        <v>10</v>
      </c>
      <c r="D30" s="1">
        <v>17</v>
      </c>
      <c r="E30" s="1">
        <f t="shared" si="5"/>
        <v>27</v>
      </c>
    </row>
    <row r="31" spans="1:16" x14ac:dyDescent="0.35">
      <c r="C31" s="1">
        <v>40</v>
      </c>
      <c r="D31" s="1">
        <v>10</v>
      </c>
      <c r="E31" s="1">
        <f t="shared" si="5"/>
        <v>50</v>
      </c>
    </row>
    <row r="32" spans="1:16" x14ac:dyDescent="0.35">
      <c r="C32" s="1" t="s">
        <v>29</v>
      </c>
      <c r="D32" s="1">
        <v>40</v>
      </c>
      <c r="E32" s="1">
        <f t="shared" si="5"/>
        <v>40</v>
      </c>
    </row>
    <row r="33" spans="3:5" x14ac:dyDescent="0.35">
      <c r="C33" s="1" t="s">
        <v>29</v>
      </c>
      <c r="D33" s="1">
        <v>15</v>
      </c>
      <c r="E33" s="1">
        <f t="shared" si="5"/>
        <v>15</v>
      </c>
    </row>
    <row r="34" spans="3:5" x14ac:dyDescent="0.35">
      <c r="C34" s="1" t="s">
        <v>29</v>
      </c>
      <c r="D34" s="1">
        <v>30</v>
      </c>
      <c r="E34" s="1">
        <f t="shared" si="5"/>
        <v>30</v>
      </c>
    </row>
    <row r="35" spans="3:5" x14ac:dyDescent="0.35">
      <c r="C35" s="1">
        <v>45</v>
      </c>
      <c r="D35" s="1" t="s">
        <v>29</v>
      </c>
      <c r="E35" s="1">
        <f t="shared" si="5"/>
        <v>45</v>
      </c>
    </row>
    <row r="36" spans="3:5" x14ac:dyDescent="0.35">
      <c r="C36" s="1">
        <v>33</v>
      </c>
      <c r="D36" s="1">
        <v>23</v>
      </c>
      <c r="E36" s="1">
        <f t="shared" si="5"/>
        <v>56</v>
      </c>
    </row>
    <row r="37" spans="3:5" x14ac:dyDescent="0.35">
      <c r="E37" s="1">
        <f>SUM(E23:E36)</f>
        <v>1080.434</v>
      </c>
    </row>
  </sheetData>
  <mergeCells count="5">
    <mergeCell ref="A1:P1"/>
    <mergeCell ref="A4:A5"/>
    <mergeCell ref="B4:B5"/>
    <mergeCell ref="C4:G4"/>
    <mergeCell ref="H4:P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0D3D4-FF02-4C97-8B0B-FF00049903D6}">
  <dimension ref="A1:C25"/>
  <sheetViews>
    <sheetView tabSelected="1" topLeftCell="A11" workbookViewId="0">
      <selection activeCell="C19" sqref="C19"/>
    </sheetView>
  </sheetViews>
  <sheetFormatPr defaultRowHeight="15.5" x14ac:dyDescent="0.35"/>
  <cols>
    <col min="1" max="1" width="16.81640625" style="34" bestFit="1" customWidth="1"/>
    <col min="2" max="2" width="1.36328125" style="34" bestFit="1" customWidth="1"/>
    <col min="3" max="3" width="85" style="34" customWidth="1"/>
  </cols>
  <sheetData>
    <row r="1" spans="1:3" x14ac:dyDescent="0.35">
      <c r="A1" s="33" t="s">
        <v>39</v>
      </c>
      <c r="B1" s="34" t="s">
        <v>46</v>
      </c>
      <c r="C1" s="34" t="s">
        <v>67</v>
      </c>
    </row>
    <row r="2" spans="1:3" x14ac:dyDescent="0.35">
      <c r="A2" s="33" t="s">
        <v>40</v>
      </c>
      <c r="B2" s="34" t="s">
        <v>46</v>
      </c>
      <c r="C2" s="34" t="s">
        <v>67</v>
      </c>
    </row>
    <row r="3" spans="1:3" x14ac:dyDescent="0.35">
      <c r="A3" s="33" t="s">
        <v>41</v>
      </c>
      <c r="B3" s="34" t="s">
        <v>46</v>
      </c>
      <c r="C3" s="34" t="s">
        <v>68</v>
      </c>
    </row>
    <row r="4" spans="1:3" x14ac:dyDescent="0.35">
      <c r="A4" s="33" t="s">
        <v>42</v>
      </c>
      <c r="B4" s="34" t="s">
        <v>46</v>
      </c>
      <c r="C4" s="34" t="s">
        <v>69</v>
      </c>
    </row>
    <row r="5" spans="1:3" ht="124" x14ac:dyDescent="0.35">
      <c r="A5" s="33" t="s">
        <v>43</v>
      </c>
      <c r="B5" s="34" t="s">
        <v>46</v>
      </c>
      <c r="C5" s="34" t="s">
        <v>70</v>
      </c>
    </row>
    <row r="6" spans="1:3" x14ac:dyDescent="0.35">
      <c r="A6" s="33"/>
    </row>
    <row r="7" spans="1:3" x14ac:dyDescent="0.35">
      <c r="A7" s="35" t="s">
        <v>50</v>
      </c>
      <c r="B7" s="35"/>
      <c r="C7" s="35"/>
    </row>
    <row r="8" spans="1:3" x14ac:dyDescent="0.35">
      <c r="A8" s="34" t="s">
        <v>51</v>
      </c>
      <c r="B8" s="34" t="s">
        <v>46</v>
      </c>
    </row>
    <row r="9" spans="1:3" x14ac:dyDescent="0.35">
      <c r="A9" s="34" t="s">
        <v>52</v>
      </c>
      <c r="B9" s="34" t="s">
        <v>46</v>
      </c>
      <c r="C9" s="34" t="s">
        <v>71</v>
      </c>
    </row>
    <row r="10" spans="1:3" x14ac:dyDescent="0.35">
      <c r="A10" s="34" t="s">
        <v>53</v>
      </c>
      <c r="B10" s="34" t="s">
        <v>46</v>
      </c>
      <c r="C10" s="34" t="s">
        <v>72</v>
      </c>
    </row>
    <row r="11" spans="1:3" ht="31" x14ac:dyDescent="0.35">
      <c r="A11" s="34" t="s">
        <v>54</v>
      </c>
      <c r="B11" s="34" t="s">
        <v>46</v>
      </c>
      <c r="C11" s="34" t="s">
        <v>73</v>
      </c>
    </row>
    <row r="12" spans="1:3" ht="46.5" x14ac:dyDescent="0.35">
      <c r="A12" s="34" t="s">
        <v>55</v>
      </c>
      <c r="B12" s="34" t="s">
        <v>46</v>
      </c>
      <c r="C12" s="34" t="s">
        <v>74</v>
      </c>
    </row>
    <row r="13" spans="1:3" x14ac:dyDescent="0.35">
      <c r="A13" s="34" t="s">
        <v>56</v>
      </c>
      <c r="B13" s="34" t="s">
        <v>46</v>
      </c>
    </row>
    <row r="15" spans="1:3" x14ac:dyDescent="0.35">
      <c r="A15" s="35" t="s">
        <v>57</v>
      </c>
      <c r="B15" s="35"/>
      <c r="C15" s="35"/>
    </row>
    <row r="16" spans="1:3" x14ac:dyDescent="0.35">
      <c r="A16" s="34" t="s">
        <v>58</v>
      </c>
      <c r="B16" s="34" t="s">
        <v>46</v>
      </c>
      <c r="C16" s="34" t="s">
        <v>75</v>
      </c>
    </row>
    <row r="17" spans="1:3" x14ac:dyDescent="0.35">
      <c r="A17" s="34" t="s">
        <v>59</v>
      </c>
      <c r="B17" s="34" t="s">
        <v>46</v>
      </c>
      <c r="C17" s="34" t="s">
        <v>76</v>
      </c>
    </row>
    <row r="18" spans="1:3" x14ac:dyDescent="0.35">
      <c r="A18" s="34" t="s">
        <v>60</v>
      </c>
      <c r="B18" s="34" t="s">
        <v>46</v>
      </c>
      <c r="C18" s="34" t="s">
        <v>77</v>
      </c>
    </row>
    <row r="19" spans="1:3" x14ac:dyDescent="0.35">
      <c r="A19" s="34" t="s">
        <v>61</v>
      </c>
      <c r="B19" s="34" t="s">
        <v>46</v>
      </c>
      <c r="C19" s="34" t="s">
        <v>78</v>
      </c>
    </row>
    <row r="20" spans="1:3" x14ac:dyDescent="0.35">
      <c r="A20" s="34" t="s">
        <v>62</v>
      </c>
      <c r="B20" s="34" t="s">
        <v>46</v>
      </c>
    </row>
    <row r="22" spans="1:3" x14ac:dyDescent="0.35">
      <c r="A22" s="35" t="s">
        <v>63</v>
      </c>
      <c r="B22" s="35"/>
      <c r="C22" s="35"/>
    </row>
    <row r="23" spans="1:3" x14ac:dyDescent="0.35">
      <c r="A23" s="34" t="s">
        <v>64</v>
      </c>
      <c r="B23" s="34" t="s">
        <v>46</v>
      </c>
    </row>
    <row r="24" spans="1:3" x14ac:dyDescent="0.35">
      <c r="A24" s="34" t="s">
        <v>65</v>
      </c>
      <c r="B24" s="34" t="s">
        <v>46</v>
      </c>
    </row>
    <row r="25" spans="1:3" x14ac:dyDescent="0.35">
      <c r="A25" s="34" t="s">
        <v>66</v>
      </c>
      <c r="B25" s="34" t="s">
        <v>46</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Data</vt:lpstr>
      <vt:lpstr>Tahun 2020</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Data Statistik Pertanian</dc:title>
  <dc:creator>Lenovo</dc:creator>
  <cp:lastModifiedBy>KASUBBAG K.U.K.</cp:lastModifiedBy>
  <cp:lastPrinted>2024-12-05T03:36:38Z</cp:lastPrinted>
  <dcterms:created xsi:type="dcterms:W3CDTF">2020-07-23T01:12:16Z</dcterms:created>
  <dcterms:modified xsi:type="dcterms:W3CDTF">2025-09-22T08:47:35Z</dcterms:modified>
</cp:coreProperties>
</file>