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Koperindag siap UL\"/>
    </mc:Choice>
  </mc:AlternateContent>
  <xr:revisionPtr revIDLastSave="0" documentId="13_ncr:1_{9301270E-D2FF-440D-9067-D4509C33B9F4}" xr6:coauthVersionLast="47" xr6:coauthVersionMax="47" xr10:uidLastSave="{00000000-0000-0000-0000-000000000000}"/>
  <bookViews>
    <workbookView xWindow="-110" yWindow="-110" windowWidth="19420" windowHeight="10300" activeTab="3" xr2:uid="{5C63CA15-DEEB-414C-9162-EB4AC0A813D8}"/>
  </bookViews>
  <sheets>
    <sheet name="Bidang Koperasi dan UKM" sheetId="1" r:id="rId1"/>
    <sheet name="Sheet1" sheetId="3" r:id="rId2"/>
    <sheet name="Bidang Perdagangan" sheetId="2" r:id="rId3"/>
    <sheet name="Sheet2" sheetId="4" r:id="rId4"/>
  </sheets>
  <definedNames>
    <definedName name="_xlnm.Print_Area" localSheetId="0">'Bidang Koperasi dan UKM'!$A$1:$Q$32</definedName>
    <definedName name="_xlnm.Print_Area" localSheetId="2">'Bidang Perdagangan'!$A$4:$E$22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1" i="1" l="1"/>
  <c r="K14" i="1"/>
  <c r="K15" i="1"/>
  <c r="D30" i="1"/>
  <c r="C30" i="1"/>
  <c r="E26" i="1"/>
  <c r="E27" i="1"/>
  <c r="E28" i="1"/>
  <c r="E29" i="1"/>
  <c r="E25" i="1"/>
  <c r="E30" i="1" l="1"/>
</calcChain>
</file>

<file path=xl/sharedStrings.xml><?xml version="1.0" encoding="utf-8"?>
<sst xmlns="http://schemas.openxmlformats.org/spreadsheetml/2006/main" count="213" uniqueCount="114">
  <si>
    <t>Perangkat Daerah</t>
  </si>
  <si>
    <t>:</t>
  </si>
  <si>
    <t>Dinas Koperasi, UKM dan Perdagangan</t>
  </si>
  <si>
    <t>Bidang</t>
  </si>
  <si>
    <t>Koperasi dan UKM</t>
  </si>
  <si>
    <t>No</t>
  </si>
  <si>
    <t>Kecamatan</t>
  </si>
  <si>
    <t>Volume Usaha</t>
  </si>
  <si>
    <t>Tgl. Update Data</t>
  </si>
  <si>
    <t>Bangkunat</t>
  </si>
  <si>
    <t>Bangkunat Belimbing</t>
  </si>
  <si>
    <t>Ngambur</t>
  </si>
  <si>
    <t>Pesisir Selatan</t>
  </si>
  <si>
    <t>Krui Selatan</t>
  </si>
  <si>
    <t>Pesisir Tengah</t>
  </si>
  <si>
    <t>Way Krui</t>
  </si>
  <si>
    <t>Karya Penggawa</t>
  </si>
  <si>
    <t>Pesisir Utara</t>
  </si>
  <si>
    <t>Lemong</t>
  </si>
  <si>
    <t>Pulau Pisang</t>
  </si>
  <si>
    <t>Ngaras</t>
  </si>
  <si>
    <t>Binaan Provinsi</t>
  </si>
  <si>
    <t>Binaan Nasional</t>
  </si>
  <si>
    <t>Modal Luar</t>
  </si>
  <si>
    <t>Modal Sendiri</t>
  </si>
  <si>
    <t>Sisa Hasil Usaha</t>
  </si>
  <si>
    <t>Jenis Koperasi</t>
  </si>
  <si>
    <t>Produsen</t>
  </si>
  <si>
    <t>Aktif</t>
  </si>
  <si>
    <t>Tidak Aktif</t>
  </si>
  <si>
    <t>Jumlah</t>
  </si>
  <si>
    <t>Koperasi (Unit)</t>
  </si>
  <si>
    <t>Pemasaran</t>
  </si>
  <si>
    <t>Konsumen</t>
  </si>
  <si>
    <t>Jasa</t>
  </si>
  <si>
    <t>Simpan Pinjam</t>
  </si>
  <si>
    <t>Total</t>
  </si>
  <si>
    <t>Jumlah Karyawan Koperasi (Orang)</t>
  </si>
  <si>
    <t>Jumlah Manajer Koperasi (Orang)</t>
  </si>
  <si>
    <t>Jumlah Anggota Koperasi Perempuan</t>
  </si>
  <si>
    <t>Jumlah Anggota Koperasi Laki-Laki</t>
  </si>
  <si>
    <t>Jumlah Anggota Koperasi Secara Keseluruhan</t>
  </si>
  <si>
    <t xml:space="preserve">Koperasi yang Mempunyai SISUP </t>
  </si>
  <si>
    <t>Jumlah Koperasi Yang Ber NIB</t>
  </si>
  <si>
    <t>Jumlah Koperasi yang bersertifikat NIK</t>
  </si>
  <si>
    <t>Jumlah Koperasi Tidak Aktif / Pasif</t>
  </si>
  <si>
    <t>Jumlah Koperasi Aktif</t>
  </si>
  <si>
    <t>Jumlah Koperasi Keseluruhan</t>
  </si>
  <si>
    <t>Jumlah Aktifitas Monitoring Harga Barang Pokok</t>
  </si>
  <si>
    <t>Jumlah Aktifitas Operasi Pasar dan Pasar Murah yang dilaksanakan</t>
  </si>
  <si>
    <t>Perdagangan</t>
  </si>
  <si>
    <t>Jumlah Aktifitas Monitoring Harga Bahan Pokok</t>
  </si>
  <si>
    <t>Jumlah Pasar Daerah yang dikelola</t>
  </si>
  <si>
    <t>Nama Pasar</t>
  </si>
  <si>
    <t>Pasar Way Batu</t>
  </si>
  <si>
    <t>Pasar Kebuayan</t>
  </si>
  <si>
    <t>Pasar Biha</t>
  </si>
  <si>
    <t>Pasar Ulok Mukti (SP 2)</t>
  </si>
  <si>
    <t>Pasar SP.6</t>
  </si>
  <si>
    <t>Pasar Minggu</t>
  </si>
  <si>
    <t>Pasar Pagar</t>
  </si>
  <si>
    <t>Jumlah Pasar Rakyat yang dibangun/direvitalisasi</t>
  </si>
  <si>
    <t>Pasar Tanjung Rejo</t>
  </si>
  <si>
    <t>Aktifitas yang dilaksanakan hanya 1 Operasi Pasar pada bulan Maret bekerjasama dengan bulog Lampung Utara</t>
  </si>
  <si>
    <t>Aktifitas monitoring dilakukan setiap hari kerja (Sebanyak 20 hari dalam sebulan)</t>
  </si>
  <si>
    <t>Krui,            Agustus 2023</t>
  </si>
  <si>
    <t>Kepala Dinas</t>
  </si>
  <si>
    <t>Koperasi, UKM dan Perdagangan</t>
  </si>
  <si>
    <t>Kabupaten Pesisir Barat</t>
  </si>
  <si>
    <t>SISWANDI, S.Kom., M.H.</t>
  </si>
  <si>
    <t>NIP. 19750207 200212 1 003</t>
  </si>
  <si>
    <t>PEMBINA TINGKAT I</t>
  </si>
  <si>
    <t>Title</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</si>
  <si>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</si>
  <si>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</si>
  <si>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</si>
  <si>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</si>
  <si>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</si>
  <si>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</si>
  <si>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</si>
  <si>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</si>
  <si>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</si>
  <si>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</si>
  <si>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</si>
  <si>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</si>
  <si>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</si>
  <si>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</si>
  <si>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</si>
  <si>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Kontak Produsen</t>
  </si>
  <si>
    <t>Kode Referensi</t>
  </si>
  <si>
    <t>Kode Urusan</t>
  </si>
  <si>
    <t>Kode SKPD</t>
  </si>
  <si>
    <t>ID Indikator</t>
  </si>
  <si>
    <t>Data Perkembangan Koperasi per Kecamatan di Kabupaten Pesisir Barat Tahun 2023</t>
  </si>
  <si>
    <t>data-perkembangan-koperasi-per-kecamatan-kabupaten-pesisir-barat</t>
  </si>
  <si>
    <t>Ekonomi dan Kesejahteraan Rakyat</t>
  </si>
  <si>
    <t xml:space="preserve"> Koperasi, UMKM, Usaha Mikro, Pemberdayaan Ekonomi, Pesisir Barat, Ekonomi</t>
  </si>
  <si>
    <t xml:space="preserve"> Data ini menyajikan berbagai indikator terkait perkembangan koperasi di setiap kecamatan di Kabupaten Pesisir Barat pada tahun 2023. Informasi yang disajikan mencakup volume usaha, modal, jumlah karyawan, anggota, dan status keaktifan koperasi. Tabel ini menampilkan data yang dikelola oleh Dinas Koperasi, UKM dan Perdagangan di suatu daerah. Nama-nama kecamatan yang tercantum, seperti Krui Selatan, Pesisir Tengah, dan Way Krui, menunjukkan bahwa data ini berasal dari Kabupaten Pesisir Barat. Data ini sangat komprehensif, mencakup rincian operasional dan keanggotaan koperasi, serta rekapitulasi jumlah koperasi berdasarkan jenis dan status keaktifannya.
</t>
  </si>
  <si>
    <t>Beragam (Rupiah, Orang, Unit)</t>
  </si>
  <si>
    <t>Jumlah, Nilai Moneter</t>
  </si>
  <si>
    <t>Kondisi dan kinerja koperasi di suatu wilayah yang diukur dari berbagai aspek operasional dan keanggotaan.</t>
  </si>
  <si>
    <t>Kumpulan data yang mencakup volume usaha, modal, jumlah karyawan, jumlah anggota (laki-laki dan perempuan), serta status keaktifan dari koperasi yang terdaftar di setiap kecamatan.</t>
  </si>
  <si>
    <t>Dinas Koperasi, UKM dan Perdagangan Kabupaten Pesisir Barat</t>
  </si>
  <si>
    <t>Tahunan</t>
  </si>
  <si>
    <t>Data Teknis</t>
  </si>
  <si>
    <t>Koperasi, Usaha Kecil dan Menengah (UKM)</t>
  </si>
  <si>
    <t>Data Kegiatan Perdagangan dan Pasar di Kabupaten Pesisir Barat Tahun 2023</t>
  </si>
  <si>
    <t>data-kegiatan-perdagangan-dan-pasar-kabupaten-pesisir-barat</t>
  </si>
  <si>
    <t>Ekonomi dan Perdagangan</t>
  </si>
  <si>
    <t>Perdagangan, Pasar, Bahan Pokok, Harga Bahan Pokok, Operasi Pasar, Revitalisasi Pasar, Pesisir Barat, Ekonomi</t>
  </si>
  <si>
    <t>Deskriptif/Keterangan</t>
  </si>
  <si>
    <t>Berbagai aktivitas yang dilakukan oleh pemerintah daerah untuk mengelola, memantau, dan mengembangkan sektor perdagangan, khususnya pasar tradisional dan harga bahan pokok.</t>
  </si>
  <si>
    <t>Kumpulan informasi yang menjelaskan kegiatan monitoring harga bahan pokok, daftar pasar yang dikelola, proyek revitalisasi pasar, dan penyelenggaraan operasi pasar yang dilaksanakan oleh Dinas Koperasi, UKM, dan Perdagangan.</t>
  </si>
  <si>
    <t xml:space="preserve">Data ini berisi deskripsi dan informasi ringkas mengenai berbagai kegiatan di sektor perdagangan dan pasar di Kabupaten Pesisir Barat pada tahun 2023. Informasi yang disajikan mencakup frekuensi monitoring harga, daftar pasar yang dikelola, kegiatan revitalisasi pasar, dan jumlah operasi pasar yang dilaksanakan. Tabel ini menampilkan data dari Dinas Koperasi, UKM dan Perdagangan yang berfokus pada bidang Perdagangan. Nama-nama kecamatan yang tertera, seperti Pesisir Tengah, Karya Penggawa, dan Ngambur, menunjukkan bahwa data ini berasal dari Kabupaten Pesisir Barat. Data yang disajikan lebih bersifat naratif dan deskriptif daripada kuantitatif, memberikan gambaran umum tentang kegiatan yang dilakukan di sektor perdagangan.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</si>
</sst>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1"/>
      <color theme="1"/>
      <name val="Tahoma"/>
      <family val="2"/>
    </font>
    <font>
      <b/>
      <sz val="11"/>
      <color theme="1"/>
      <name val="Tahoma"/>
      <family val="2"/>
    </font>
    <font>
      <b/>
      <u/>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2">
    <xf numFmtId="0" fontId="0" fillId="0" borderId="0" xfId="0"/>
    <xf numFmtId="0" fontId="2" fillId="0" borderId="0" xfId="0" applyFont="1"/>
    <xf numFmtId="3" fontId="2" fillId="0" borderId="0" xfId="0" applyNumberFormat="1" applyFont="1"/>
    <xf numFmtId="0" fontId="2" fillId="0" borderId="1" xfId="0" applyFont="1" applyBorder="1"/>
    <xf numFmtId="0" fontId="2" fillId="0" borderId="1" xfId="0" applyFont="1" applyBorder="1" applyAlignment="1">
      <alignment horizontal="center"/>
    </xf>
    <xf numFmtId="3" fontId="2" fillId="0" borderId="1" xfId="0" applyNumberFormat="1" applyFont="1" applyBorder="1" applyAlignment="1">
      <alignment horizontal="center"/>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1" fontId="2" fillId="0" borderId="0" xfId="0" applyNumberFormat="1" applyFont="1" applyAlignment="1">
      <alignment horizontal="left" vertical="center"/>
    </xf>
    <xf numFmtId="0" fontId="3" fillId="0" borderId="1" xfId="0" applyFont="1" applyBorder="1"/>
    <xf numFmtId="3" fontId="3"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vertical="center"/>
    </xf>
    <xf numFmtId="0" fontId="1" fillId="0" borderId="0" xfId="0" applyFont="1" applyAlignment="1">
      <alignment horizontal="center"/>
    </xf>
    <xf numFmtId="0" fontId="0" fillId="0" borderId="0" xfId="0" applyAlignment="1">
      <alignment horizontal="center" wrapText="1"/>
    </xf>
    <xf numFmtId="0" fontId="4" fillId="0" borderId="0" xfId="0" applyFont="1" applyAlignment="1">
      <alignment horizontal="center"/>
    </xf>
    <xf numFmtId="3" fontId="3" fillId="0" borderId="1" xfId="0" applyNumberFormat="1" applyFont="1" applyBorder="1" applyAlignment="1">
      <alignment horizontal="center"/>
    </xf>
    <xf numFmtId="0" fontId="3" fillId="0" borderId="1" xfId="0" applyFont="1" applyBorder="1" applyAlignment="1">
      <alignment horizontal="center" vertical="center"/>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F9489-5CB4-4498-8EAD-5581EE8665FD}">
  <sheetPr>
    <pageSetUpPr fitToPage="1"/>
  </sheetPr>
  <dimension ref="A2:Q42"/>
  <sheetViews>
    <sheetView topLeftCell="A18" workbookViewId="0">
      <selection sqref="A1:Q30"/>
    </sheetView>
  </sheetViews>
  <sheetFormatPr defaultColWidth="9.1796875" defaultRowHeight="14" x14ac:dyDescent="0.3"/>
  <cols>
    <col min="1" max="1" width="3.54296875" style="1" customWidth="1"/>
    <col min="2" max="2" width="20.453125" style="1" bestFit="1" customWidth="1"/>
    <col min="3" max="3" width="19" style="2" customWidth="1"/>
    <col min="4" max="4" width="21" style="2" customWidth="1"/>
    <col min="5" max="5" width="17" style="2" customWidth="1"/>
    <col min="6" max="6" width="21.453125" style="2" customWidth="1"/>
    <col min="7" max="7" width="20.81640625" style="2" customWidth="1"/>
    <col min="8" max="8" width="16.7265625" style="2" customWidth="1"/>
    <col min="9" max="9" width="14.54296875" style="2" customWidth="1"/>
    <col min="10" max="10" width="13.54296875" style="2" customWidth="1"/>
    <col min="11" max="11" width="15.453125" style="2" customWidth="1"/>
    <col min="12" max="12" width="15.7265625" style="2" customWidth="1"/>
    <col min="13" max="13" width="14.26953125" style="1" customWidth="1"/>
    <col min="14" max="14" width="18.7265625" style="1" customWidth="1"/>
    <col min="15" max="15" width="12.453125" style="1" customWidth="1"/>
    <col min="16" max="16" width="13" style="1" customWidth="1"/>
    <col min="17" max="17" width="15.7265625" style="1" customWidth="1"/>
    <col min="18" max="16384" width="9.1796875" style="1"/>
  </cols>
  <sheetData>
    <row r="2" spans="1:17" x14ac:dyDescent="0.3">
      <c r="A2" s="1" t="s">
        <v>0</v>
      </c>
      <c r="C2" s="2" t="s">
        <v>1</v>
      </c>
      <c r="D2" s="2" t="s">
        <v>2</v>
      </c>
    </row>
    <row r="3" spans="1:17" x14ac:dyDescent="0.3">
      <c r="A3" s="1" t="s">
        <v>3</v>
      </c>
      <c r="C3" s="2" t="s">
        <v>1</v>
      </c>
      <c r="D3" s="2" t="s">
        <v>4</v>
      </c>
    </row>
    <row r="4" spans="1:17" x14ac:dyDescent="0.3">
      <c r="A4" s="1" t="s">
        <v>8</v>
      </c>
      <c r="C4" s="2" t="s">
        <v>1</v>
      </c>
      <c r="D4" s="10">
        <v>2023</v>
      </c>
    </row>
    <row r="6" spans="1:17" ht="70" x14ac:dyDescent="0.3">
      <c r="A6" s="8" t="s">
        <v>5</v>
      </c>
      <c r="B6" s="8" t="s">
        <v>6</v>
      </c>
      <c r="C6" s="9" t="s">
        <v>7</v>
      </c>
      <c r="D6" s="9" t="s">
        <v>23</v>
      </c>
      <c r="E6" s="9" t="s">
        <v>24</v>
      </c>
      <c r="F6" s="9" t="s">
        <v>25</v>
      </c>
      <c r="G6" s="12" t="s">
        <v>37</v>
      </c>
      <c r="H6" s="12" t="s">
        <v>38</v>
      </c>
      <c r="I6" s="12" t="s">
        <v>39</v>
      </c>
      <c r="J6" s="12" t="s">
        <v>40</v>
      </c>
      <c r="K6" s="12" t="s">
        <v>41</v>
      </c>
      <c r="L6" s="12" t="s">
        <v>42</v>
      </c>
      <c r="M6" s="14" t="s">
        <v>43</v>
      </c>
      <c r="N6" s="14" t="s">
        <v>44</v>
      </c>
      <c r="O6" s="14" t="s">
        <v>45</v>
      </c>
      <c r="P6" s="14" t="s">
        <v>46</v>
      </c>
      <c r="Q6" s="14" t="s">
        <v>47</v>
      </c>
    </row>
    <row r="7" spans="1:17" x14ac:dyDescent="0.3">
      <c r="A7" s="3">
        <v>1</v>
      </c>
      <c r="B7" s="3" t="s">
        <v>10</v>
      </c>
      <c r="C7" s="7">
        <v>505275000</v>
      </c>
      <c r="D7" s="7">
        <v>10000000</v>
      </c>
      <c r="E7" s="7">
        <v>108159500</v>
      </c>
      <c r="F7" s="7">
        <v>8936552</v>
      </c>
      <c r="G7" s="7">
        <v>24</v>
      </c>
      <c r="H7" s="7">
        <v>5</v>
      </c>
      <c r="I7" s="5">
        <v>33</v>
      </c>
      <c r="J7" s="5">
        <v>96</v>
      </c>
      <c r="K7" s="5">
        <v>129</v>
      </c>
      <c r="L7" s="5"/>
      <c r="M7" s="4"/>
      <c r="N7" s="4">
        <v>1</v>
      </c>
      <c r="O7" s="4">
        <v>3</v>
      </c>
      <c r="P7" s="4">
        <v>4</v>
      </c>
      <c r="Q7" s="4">
        <v>7</v>
      </c>
    </row>
    <row r="8" spans="1:17" x14ac:dyDescent="0.3">
      <c r="A8" s="3">
        <v>2</v>
      </c>
      <c r="B8" s="3" t="s">
        <v>9</v>
      </c>
      <c r="C8" s="7">
        <v>1900000</v>
      </c>
      <c r="D8" s="7">
        <v>1000000</v>
      </c>
      <c r="E8" s="7">
        <v>700000</v>
      </c>
      <c r="F8" s="7">
        <v>670000</v>
      </c>
      <c r="G8" s="7">
        <v>5</v>
      </c>
      <c r="H8" s="7">
        <v>0</v>
      </c>
      <c r="I8" s="5">
        <v>8</v>
      </c>
      <c r="J8" s="5">
        <v>17</v>
      </c>
      <c r="K8" s="5">
        <v>25</v>
      </c>
      <c r="L8" s="5"/>
      <c r="M8" s="4"/>
      <c r="N8" s="4">
        <v>2</v>
      </c>
      <c r="O8" s="4">
        <v>4</v>
      </c>
      <c r="P8" s="4">
        <v>3</v>
      </c>
      <c r="Q8" s="4">
        <v>7</v>
      </c>
    </row>
    <row r="9" spans="1:17" x14ac:dyDescent="0.3">
      <c r="A9" s="3">
        <v>3</v>
      </c>
      <c r="B9" s="3" t="s">
        <v>11</v>
      </c>
      <c r="C9" s="7">
        <v>393780351</v>
      </c>
      <c r="D9" s="7">
        <v>202750000</v>
      </c>
      <c r="E9" s="7">
        <v>339963750</v>
      </c>
      <c r="F9" s="7">
        <v>10829000</v>
      </c>
      <c r="G9" s="7">
        <v>18</v>
      </c>
      <c r="H9" s="7">
        <v>2</v>
      </c>
      <c r="I9" s="5">
        <v>424</v>
      </c>
      <c r="J9" s="5">
        <v>130</v>
      </c>
      <c r="K9" s="5">
        <v>554</v>
      </c>
      <c r="L9" s="5"/>
      <c r="M9" s="4"/>
      <c r="N9" s="4">
        <v>2</v>
      </c>
      <c r="O9" s="4">
        <v>3</v>
      </c>
      <c r="P9" s="4">
        <v>3</v>
      </c>
      <c r="Q9" s="4">
        <v>6</v>
      </c>
    </row>
    <row r="10" spans="1:17" x14ac:dyDescent="0.3">
      <c r="A10" s="3">
        <v>4</v>
      </c>
      <c r="B10" s="3" t="s">
        <v>12</v>
      </c>
      <c r="C10" s="7">
        <v>15000000</v>
      </c>
      <c r="D10" s="7">
        <v>15000000</v>
      </c>
      <c r="E10" s="7">
        <v>30000000</v>
      </c>
      <c r="F10" s="7">
        <v>5000000</v>
      </c>
      <c r="G10" s="7">
        <v>5</v>
      </c>
      <c r="H10" s="7">
        <v>0</v>
      </c>
      <c r="I10" s="5">
        <v>10</v>
      </c>
      <c r="J10" s="5">
        <v>45</v>
      </c>
      <c r="K10" s="5">
        <v>55</v>
      </c>
      <c r="L10" s="5"/>
      <c r="M10" s="4"/>
      <c r="N10" s="4">
        <v>2</v>
      </c>
      <c r="O10" s="4">
        <v>4</v>
      </c>
      <c r="P10" s="4">
        <v>9</v>
      </c>
      <c r="Q10" s="4">
        <v>13</v>
      </c>
    </row>
    <row r="11" spans="1:17" x14ac:dyDescent="0.3">
      <c r="A11" s="3">
        <v>5</v>
      </c>
      <c r="B11" s="3" t="s">
        <v>13</v>
      </c>
      <c r="C11" s="7">
        <v>0</v>
      </c>
      <c r="D11" s="7">
        <v>0</v>
      </c>
      <c r="E11" s="7">
        <v>0</v>
      </c>
      <c r="F11" s="7">
        <v>0</v>
      </c>
      <c r="G11" s="7">
        <v>3</v>
      </c>
      <c r="H11" s="7">
        <v>0</v>
      </c>
      <c r="I11" s="5">
        <v>0</v>
      </c>
      <c r="J11" s="5">
        <v>0</v>
      </c>
      <c r="K11" s="5">
        <v>0</v>
      </c>
      <c r="L11" s="5"/>
      <c r="M11" s="4"/>
      <c r="N11" s="4">
        <v>1</v>
      </c>
      <c r="O11" s="4">
        <v>0</v>
      </c>
      <c r="P11" s="4">
        <v>2</v>
      </c>
      <c r="Q11" s="4">
        <v>2</v>
      </c>
    </row>
    <row r="12" spans="1:17" x14ac:dyDescent="0.3">
      <c r="A12" s="3">
        <v>6</v>
      </c>
      <c r="B12" s="3" t="s">
        <v>14</v>
      </c>
      <c r="C12" s="7">
        <v>15000000</v>
      </c>
      <c r="D12" s="7">
        <v>470173716</v>
      </c>
      <c r="E12" s="7">
        <v>880000865</v>
      </c>
      <c r="F12" s="7">
        <v>148185726</v>
      </c>
      <c r="G12" s="7">
        <v>33</v>
      </c>
      <c r="H12" s="7">
        <v>1</v>
      </c>
      <c r="I12" s="5">
        <v>45</v>
      </c>
      <c r="J12" s="5">
        <v>1982</v>
      </c>
      <c r="K12" s="5">
        <v>2027</v>
      </c>
      <c r="L12" s="5"/>
      <c r="M12" s="4"/>
      <c r="N12" s="4">
        <v>10</v>
      </c>
      <c r="O12" s="4">
        <v>6</v>
      </c>
      <c r="P12" s="4">
        <v>19</v>
      </c>
      <c r="Q12" s="4">
        <v>25</v>
      </c>
    </row>
    <row r="13" spans="1:17" x14ac:dyDescent="0.3">
      <c r="A13" s="3">
        <v>7</v>
      </c>
      <c r="B13" s="3" t="s">
        <v>15</v>
      </c>
      <c r="C13" s="7">
        <v>0</v>
      </c>
      <c r="D13" s="7">
        <v>0</v>
      </c>
      <c r="E13" s="7">
        <v>0</v>
      </c>
      <c r="F13" s="7">
        <v>0</v>
      </c>
      <c r="G13" s="7">
        <v>2</v>
      </c>
      <c r="H13" s="7">
        <v>0</v>
      </c>
      <c r="I13" s="5">
        <v>0</v>
      </c>
      <c r="J13" s="5">
        <v>0</v>
      </c>
      <c r="K13" s="5">
        <v>0</v>
      </c>
      <c r="L13" s="5"/>
      <c r="M13" s="4"/>
      <c r="N13" s="4">
        <v>0</v>
      </c>
      <c r="O13" s="4">
        <v>1</v>
      </c>
      <c r="P13" s="4">
        <v>1</v>
      </c>
      <c r="Q13" s="4">
        <v>2</v>
      </c>
    </row>
    <row r="14" spans="1:17" x14ac:dyDescent="0.3">
      <c r="A14" s="3">
        <v>8</v>
      </c>
      <c r="B14" s="3" t="s">
        <v>16</v>
      </c>
      <c r="C14" s="7">
        <v>197554000</v>
      </c>
      <c r="D14" s="7">
        <v>0</v>
      </c>
      <c r="E14" s="7">
        <v>261413273</v>
      </c>
      <c r="F14" s="7">
        <v>41278343</v>
      </c>
      <c r="G14" s="7">
        <v>1</v>
      </c>
      <c r="H14" s="7">
        <v>0</v>
      </c>
      <c r="I14" s="5">
        <v>66</v>
      </c>
      <c r="J14" s="5">
        <v>37</v>
      </c>
      <c r="K14" s="5">
        <f>J14+I14</f>
        <v>103</v>
      </c>
      <c r="L14" s="5"/>
      <c r="M14" s="4"/>
      <c r="N14" s="4">
        <v>2</v>
      </c>
      <c r="O14" s="4">
        <v>5</v>
      </c>
      <c r="P14" s="4">
        <v>2</v>
      </c>
      <c r="Q14" s="4">
        <v>7</v>
      </c>
    </row>
    <row r="15" spans="1:17" x14ac:dyDescent="0.3">
      <c r="A15" s="3">
        <v>9</v>
      </c>
      <c r="B15" s="3" t="s">
        <v>17</v>
      </c>
      <c r="C15" s="7">
        <v>378054906</v>
      </c>
      <c r="D15" s="7">
        <v>0</v>
      </c>
      <c r="E15" s="7">
        <v>389754906</v>
      </c>
      <c r="F15" s="7">
        <v>13946000</v>
      </c>
      <c r="G15" s="7">
        <v>1</v>
      </c>
      <c r="H15" s="7">
        <v>0</v>
      </c>
      <c r="I15" s="5">
        <v>40</v>
      </c>
      <c r="J15" s="5">
        <v>48</v>
      </c>
      <c r="K15" s="5">
        <f>J15+I15</f>
        <v>88</v>
      </c>
      <c r="L15" s="5"/>
      <c r="M15" s="4"/>
      <c r="N15" s="4">
        <v>2</v>
      </c>
      <c r="O15" s="4">
        <v>7</v>
      </c>
      <c r="P15" s="4">
        <v>2</v>
      </c>
      <c r="Q15" s="4">
        <v>9</v>
      </c>
    </row>
    <row r="16" spans="1:17" x14ac:dyDescent="0.3">
      <c r="A16" s="3">
        <v>10</v>
      </c>
      <c r="B16" s="3" t="s">
        <v>18</v>
      </c>
      <c r="C16" s="7">
        <v>60000000</v>
      </c>
      <c r="D16" s="7">
        <v>0</v>
      </c>
      <c r="E16" s="7">
        <v>84540000</v>
      </c>
      <c r="F16" s="7">
        <v>10000000</v>
      </c>
      <c r="G16" s="7">
        <v>1</v>
      </c>
      <c r="H16" s="7">
        <v>0</v>
      </c>
      <c r="I16" s="5">
        <v>24</v>
      </c>
      <c r="J16" s="5">
        <v>104</v>
      </c>
      <c r="K16" s="5">
        <v>128</v>
      </c>
      <c r="L16" s="5"/>
      <c r="M16" s="4"/>
      <c r="N16" s="4">
        <v>2</v>
      </c>
      <c r="O16" s="4">
        <v>4</v>
      </c>
      <c r="P16" s="4">
        <v>2</v>
      </c>
      <c r="Q16" s="4">
        <v>6</v>
      </c>
    </row>
    <row r="17" spans="1:17" x14ac:dyDescent="0.3">
      <c r="A17" s="3">
        <v>11</v>
      </c>
      <c r="B17" s="3" t="s">
        <v>19</v>
      </c>
      <c r="C17" s="7">
        <v>12500000</v>
      </c>
      <c r="D17" s="7">
        <v>0</v>
      </c>
      <c r="E17" s="7">
        <v>19680000</v>
      </c>
      <c r="F17" s="7">
        <v>5000000</v>
      </c>
      <c r="G17" s="7">
        <v>1</v>
      </c>
      <c r="H17" s="7">
        <v>0</v>
      </c>
      <c r="I17" s="5">
        <v>8</v>
      </c>
      <c r="J17" s="5">
        <v>40</v>
      </c>
      <c r="K17" s="5">
        <v>48</v>
      </c>
      <c r="L17" s="5"/>
      <c r="M17" s="4"/>
      <c r="N17" s="4">
        <v>1</v>
      </c>
      <c r="O17" s="4">
        <v>0</v>
      </c>
      <c r="P17" s="4">
        <v>1</v>
      </c>
      <c r="Q17" s="4">
        <v>1</v>
      </c>
    </row>
    <row r="18" spans="1:17" x14ac:dyDescent="0.3">
      <c r="A18" s="3">
        <v>12</v>
      </c>
      <c r="B18" s="3" t="s">
        <v>20</v>
      </c>
      <c r="C18" s="7">
        <v>15000000</v>
      </c>
      <c r="D18" s="7">
        <v>15000000</v>
      </c>
      <c r="E18" s="7">
        <v>50000000</v>
      </c>
      <c r="F18" s="7">
        <v>4000000</v>
      </c>
      <c r="G18" s="7">
        <v>6</v>
      </c>
      <c r="H18" s="7">
        <v>0</v>
      </c>
      <c r="I18" s="5">
        <v>8</v>
      </c>
      <c r="J18" s="5">
        <v>40</v>
      </c>
      <c r="K18" s="5">
        <v>48</v>
      </c>
      <c r="L18" s="5"/>
      <c r="M18" s="4"/>
      <c r="N18" s="4">
        <v>4</v>
      </c>
      <c r="O18" s="4">
        <v>0</v>
      </c>
      <c r="P18" s="4">
        <v>4</v>
      </c>
      <c r="Q18" s="4">
        <v>4</v>
      </c>
    </row>
    <row r="19" spans="1:17" x14ac:dyDescent="0.3">
      <c r="A19" s="3"/>
      <c r="B19" s="3" t="s">
        <v>21</v>
      </c>
      <c r="C19" s="7">
        <v>0</v>
      </c>
      <c r="D19" s="7">
        <v>0</v>
      </c>
      <c r="E19" s="7">
        <v>0</v>
      </c>
      <c r="F19" s="7">
        <v>0</v>
      </c>
      <c r="G19" s="7">
        <v>0</v>
      </c>
      <c r="H19" s="7">
        <v>0</v>
      </c>
      <c r="I19" s="5">
        <v>0</v>
      </c>
      <c r="J19" s="5">
        <v>0</v>
      </c>
      <c r="K19" s="5">
        <v>0</v>
      </c>
      <c r="L19" s="5"/>
      <c r="M19" s="4"/>
      <c r="N19" s="4"/>
      <c r="O19" s="4">
        <v>0</v>
      </c>
      <c r="P19" s="4">
        <v>0</v>
      </c>
      <c r="Q19" s="4">
        <v>0</v>
      </c>
    </row>
    <row r="20" spans="1:17" x14ac:dyDescent="0.3">
      <c r="A20" s="3"/>
      <c r="B20" s="3" t="s">
        <v>22</v>
      </c>
      <c r="C20" s="7">
        <v>0</v>
      </c>
      <c r="D20" s="7">
        <v>0</v>
      </c>
      <c r="E20" s="7">
        <v>0</v>
      </c>
      <c r="F20" s="7">
        <v>0</v>
      </c>
      <c r="G20" s="7">
        <v>0</v>
      </c>
      <c r="H20" s="7">
        <v>0</v>
      </c>
      <c r="I20" s="5">
        <v>0</v>
      </c>
      <c r="J20" s="5">
        <v>0</v>
      </c>
      <c r="K20" s="5">
        <v>0</v>
      </c>
      <c r="L20" s="5"/>
      <c r="M20" s="4"/>
      <c r="N20" s="4"/>
      <c r="O20" s="4">
        <v>0</v>
      </c>
      <c r="P20" s="4">
        <v>1</v>
      </c>
      <c r="Q20" s="4">
        <v>1</v>
      </c>
    </row>
    <row r="21" spans="1:17" x14ac:dyDescent="0.3">
      <c r="Q21" s="1">
        <f>SUM(Q7:Q20)</f>
        <v>90</v>
      </c>
    </row>
    <row r="23" spans="1:17" x14ac:dyDescent="0.3">
      <c r="A23" s="20" t="s">
        <v>5</v>
      </c>
      <c r="B23" s="20" t="s">
        <v>26</v>
      </c>
      <c r="C23" s="19" t="s">
        <v>31</v>
      </c>
      <c r="D23" s="19"/>
      <c r="E23" s="19"/>
    </row>
    <row r="24" spans="1:17" x14ac:dyDescent="0.3">
      <c r="A24" s="20"/>
      <c r="B24" s="20"/>
      <c r="C24" s="9" t="s">
        <v>28</v>
      </c>
      <c r="D24" s="9" t="s">
        <v>29</v>
      </c>
      <c r="E24" s="9" t="s">
        <v>30</v>
      </c>
    </row>
    <row r="25" spans="1:17" x14ac:dyDescent="0.3">
      <c r="A25" s="3">
        <v>1</v>
      </c>
      <c r="B25" s="3" t="s">
        <v>27</v>
      </c>
      <c r="C25" s="7">
        <v>25</v>
      </c>
      <c r="D25" s="7">
        <v>20</v>
      </c>
      <c r="E25" s="7">
        <f>C25+D25</f>
        <v>45</v>
      </c>
    </row>
    <row r="26" spans="1:17" x14ac:dyDescent="0.3">
      <c r="A26" s="3">
        <v>2</v>
      </c>
      <c r="B26" s="3" t="s">
        <v>32</v>
      </c>
      <c r="C26" s="7">
        <v>6</v>
      </c>
      <c r="D26" s="7">
        <v>4</v>
      </c>
      <c r="E26" s="7">
        <f t="shared" ref="E26:E29" si="0">C26+D26</f>
        <v>10</v>
      </c>
    </row>
    <row r="27" spans="1:17" x14ac:dyDescent="0.3">
      <c r="A27" s="3">
        <v>3</v>
      </c>
      <c r="B27" s="3" t="s">
        <v>33</v>
      </c>
      <c r="C27" s="7">
        <v>20</v>
      </c>
      <c r="D27" s="7">
        <v>3</v>
      </c>
      <c r="E27" s="7">
        <f t="shared" si="0"/>
        <v>23</v>
      </c>
    </row>
    <row r="28" spans="1:17" x14ac:dyDescent="0.3">
      <c r="A28" s="3">
        <v>4</v>
      </c>
      <c r="B28" s="3" t="s">
        <v>34</v>
      </c>
      <c r="C28" s="7">
        <v>5</v>
      </c>
      <c r="D28" s="7">
        <v>2</v>
      </c>
      <c r="E28" s="7">
        <f t="shared" si="0"/>
        <v>7</v>
      </c>
    </row>
    <row r="29" spans="1:17" x14ac:dyDescent="0.3">
      <c r="A29" s="3">
        <v>5</v>
      </c>
      <c r="B29" s="3" t="s">
        <v>35</v>
      </c>
      <c r="C29" s="7">
        <v>5</v>
      </c>
      <c r="D29" s="7">
        <v>0</v>
      </c>
      <c r="E29" s="7">
        <f t="shared" si="0"/>
        <v>5</v>
      </c>
    </row>
    <row r="30" spans="1:17" x14ac:dyDescent="0.3">
      <c r="A30" s="3"/>
      <c r="B30" s="11" t="s">
        <v>36</v>
      </c>
      <c r="C30" s="9">
        <f>SUM(C25:C29)</f>
        <v>61</v>
      </c>
      <c r="D30" s="9">
        <f>SUM(D25:D29)</f>
        <v>29</v>
      </c>
      <c r="E30" s="9">
        <f>SUM(E25:E29)</f>
        <v>90</v>
      </c>
    </row>
    <row r="33" spans="15:15" ht="14.5" x14ac:dyDescent="0.35">
      <c r="O33" s="16" t="s">
        <v>65</v>
      </c>
    </row>
    <row r="34" spans="15:15" ht="14.5" x14ac:dyDescent="0.35">
      <c r="O34" s="16" t="s">
        <v>66</v>
      </c>
    </row>
    <row r="35" spans="15:15" ht="14.5" x14ac:dyDescent="0.35">
      <c r="O35" s="16" t="s">
        <v>67</v>
      </c>
    </row>
    <row r="36" spans="15:15" ht="14.5" x14ac:dyDescent="0.35">
      <c r="O36" s="16" t="s">
        <v>68</v>
      </c>
    </row>
    <row r="37" spans="15:15" ht="14.5" x14ac:dyDescent="0.35">
      <c r="O37" s="16"/>
    </row>
    <row r="38" spans="15:15" ht="14.5" x14ac:dyDescent="0.35">
      <c r="O38" s="16"/>
    </row>
    <row r="39" spans="15:15" ht="14.5" x14ac:dyDescent="0.35">
      <c r="O39" s="17"/>
    </row>
    <row r="40" spans="15:15" ht="14.5" x14ac:dyDescent="0.35">
      <c r="O40" s="18" t="s">
        <v>69</v>
      </c>
    </row>
    <row r="41" spans="15:15" ht="14.5" x14ac:dyDescent="0.35">
      <c r="O41" s="16" t="s">
        <v>71</v>
      </c>
    </row>
    <row r="42" spans="15:15" ht="14.5" x14ac:dyDescent="0.35">
      <c r="O42" s="16" t="s">
        <v>70</v>
      </c>
    </row>
  </sheetData>
  <mergeCells count="3">
    <mergeCell ref="C23:E23"/>
    <mergeCell ref="B23:B24"/>
    <mergeCell ref="A23:A24"/>
  </mergeCells>
  <pageMargins left="0.25" right="0.25" top="0.75" bottom="0.75" header="0.3" footer="0.3"/>
  <pageSetup paperSize="14" scale="58"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EF572-6F6A-482F-A1E7-799B634280B0}">
  <dimension ref="A1:C25"/>
  <sheetViews>
    <sheetView topLeftCell="A11" workbookViewId="0">
      <selection activeCell="C19" sqref="C19"/>
    </sheetView>
  </sheetViews>
  <sheetFormatPr defaultRowHeight="15.5" x14ac:dyDescent="0.35"/>
  <cols>
    <col min="1" max="1" width="16.81640625" style="30" bestFit="1" customWidth="1"/>
    <col min="2" max="2" width="1.36328125" style="30" bestFit="1" customWidth="1"/>
    <col min="3" max="3" width="85" style="30" customWidth="1"/>
  </cols>
  <sheetData>
    <row r="1" spans="1:3" x14ac:dyDescent="0.35">
      <c r="A1" s="29" t="s">
        <v>72</v>
      </c>
      <c r="B1" s="30" t="s">
        <v>1</v>
      </c>
      <c r="C1" s="30" t="s">
        <v>93</v>
      </c>
    </row>
    <row r="2" spans="1:3" x14ac:dyDescent="0.35">
      <c r="A2" s="29" t="s">
        <v>73</v>
      </c>
      <c r="B2" s="30" t="s">
        <v>1</v>
      </c>
      <c r="C2" s="30" t="s">
        <v>94</v>
      </c>
    </row>
    <row r="3" spans="1:3" x14ac:dyDescent="0.35">
      <c r="A3" s="29" t="s">
        <v>74</v>
      </c>
      <c r="B3" s="30" t="s">
        <v>1</v>
      </c>
      <c r="C3" s="30" t="s">
        <v>95</v>
      </c>
    </row>
    <row r="4" spans="1:3" x14ac:dyDescent="0.35">
      <c r="A4" s="29" t="s">
        <v>75</v>
      </c>
      <c r="B4" s="30" t="s">
        <v>1</v>
      </c>
      <c r="C4" s="30" t="s">
        <v>96</v>
      </c>
    </row>
    <row r="5" spans="1:3" ht="139.5" x14ac:dyDescent="0.35">
      <c r="A5" s="29" t="s">
        <v>76</v>
      </c>
      <c r="B5" s="30" t="s">
        <v>1</v>
      </c>
      <c r="C5" s="30" t="s">
        <v>97</v>
      </c>
    </row>
    <row r="6" spans="1:3" x14ac:dyDescent="0.35">
      <c r="A6" s="29"/>
    </row>
    <row r="7" spans="1:3" x14ac:dyDescent="0.35">
      <c r="A7" s="31" t="s">
        <v>77</v>
      </c>
      <c r="B7" s="31"/>
      <c r="C7" s="31"/>
    </row>
    <row r="8" spans="1:3" x14ac:dyDescent="0.35">
      <c r="A8" s="30" t="s">
        <v>78</v>
      </c>
      <c r="B8" s="30" t="s">
        <v>1</v>
      </c>
    </row>
    <row r="9" spans="1:3" x14ac:dyDescent="0.35">
      <c r="A9" s="30" t="s">
        <v>79</v>
      </c>
      <c r="B9" s="30" t="s">
        <v>1</v>
      </c>
      <c r="C9" s="30" t="s">
        <v>98</v>
      </c>
    </row>
    <row r="10" spans="1:3" x14ac:dyDescent="0.35">
      <c r="A10" s="30" t="s">
        <v>80</v>
      </c>
      <c r="B10" s="30" t="s">
        <v>1</v>
      </c>
      <c r="C10" s="30" t="s">
        <v>99</v>
      </c>
    </row>
    <row r="11" spans="1:3" ht="31" x14ac:dyDescent="0.35">
      <c r="A11" s="30" t="s">
        <v>81</v>
      </c>
      <c r="B11" s="30" t="s">
        <v>1</v>
      </c>
      <c r="C11" s="30" t="s">
        <v>100</v>
      </c>
    </row>
    <row r="12" spans="1:3" ht="46.5" x14ac:dyDescent="0.35">
      <c r="A12" s="30" t="s">
        <v>82</v>
      </c>
      <c r="B12" s="30" t="s">
        <v>1</v>
      </c>
      <c r="C12" s="30" t="s">
        <v>101</v>
      </c>
    </row>
    <row r="13" spans="1:3" x14ac:dyDescent="0.35">
      <c r="A13" s="30" t="s">
        <v>83</v>
      </c>
      <c r="B13" s="30" t="s">
        <v>1</v>
      </c>
      <c r="C13" s="30" t="s">
        <v>102</v>
      </c>
    </row>
    <row r="15" spans="1:3" x14ac:dyDescent="0.35">
      <c r="A15" s="31" t="s">
        <v>84</v>
      </c>
      <c r="B15" s="31"/>
      <c r="C15" s="31"/>
    </row>
    <row r="16" spans="1:3" x14ac:dyDescent="0.35">
      <c r="A16" s="30" t="s">
        <v>85</v>
      </c>
      <c r="B16" s="30" t="s">
        <v>1</v>
      </c>
      <c r="C16" s="30" t="s">
        <v>103</v>
      </c>
    </row>
    <row r="17" spans="1:3" x14ac:dyDescent="0.35">
      <c r="A17" s="30" t="s">
        <v>86</v>
      </c>
      <c r="B17" s="30" t="s">
        <v>1</v>
      </c>
      <c r="C17" s="30" t="s">
        <v>104</v>
      </c>
    </row>
    <row r="18" spans="1:3" x14ac:dyDescent="0.35">
      <c r="A18" s="30" t="s">
        <v>87</v>
      </c>
      <c r="B18" s="30" t="s">
        <v>1</v>
      </c>
      <c r="C18" s="30" t="s">
        <v>105</v>
      </c>
    </row>
    <row r="19" spans="1:3" x14ac:dyDescent="0.35">
      <c r="A19" s="30" t="s">
        <v>27</v>
      </c>
      <c r="B19" s="30" t="s">
        <v>1</v>
      </c>
      <c r="C19" s="30" t="s">
        <v>102</v>
      </c>
    </row>
    <row r="20" spans="1:3" x14ac:dyDescent="0.35">
      <c r="A20" s="30" t="s">
        <v>88</v>
      </c>
      <c r="B20" s="30" t="s">
        <v>1</v>
      </c>
    </row>
    <row r="22" spans="1:3" x14ac:dyDescent="0.35">
      <c r="A22" s="31" t="s">
        <v>89</v>
      </c>
      <c r="B22" s="31"/>
      <c r="C22" s="31"/>
    </row>
    <row r="23" spans="1:3" x14ac:dyDescent="0.35">
      <c r="A23" s="30" t="s">
        <v>90</v>
      </c>
      <c r="B23" s="30" t="s">
        <v>1</v>
      </c>
    </row>
    <row r="24" spans="1:3" x14ac:dyDescent="0.35">
      <c r="A24" s="30" t="s">
        <v>91</v>
      </c>
      <c r="B24" s="30" t="s">
        <v>1</v>
      </c>
    </row>
    <row r="25" spans="1:3" x14ac:dyDescent="0.35">
      <c r="A25" s="30" t="s">
        <v>92</v>
      </c>
      <c r="B25" s="30" t="s">
        <v>1</v>
      </c>
    </row>
  </sheetData>
  <mergeCells count="3">
    <mergeCell ref="A7:C7"/>
    <mergeCell ref="A15:C15"/>
    <mergeCell ref="A22: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9D1ED-219B-42B5-B64A-37DA8E40EF68}">
  <sheetPr>
    <pageSetUpPr fitToPage="1"/>
  </sheetPr>
  <dimension ref="A4:G33"/>
  <sheetViews>
    <sheetView topLeftCell="A21" workbookViewId="0">
      <selection activeCell="A3" sqref="A3:E21"/>
    </sheetView>
  </sheetViews>
  <sheetFormatPr defaultColWidth="9.1796875" defaultRowHeight="14" x14ac:dyDescent="0.3"/>
  <cols>
    <col min="1" max="1" width="9.1796875" style="1"/>
    <col min="2" max="2" width="27.26953125" style="1" customWidth="1"/>
    <col min="3" max="3" width="9.1796875" style="1"/>
    <col min="4" max="4" width="19.1796875" style="1" customWidth="1"/>
    <col min="5" max="5" width="24.81640625" style="1" customWidth="1"/>
    <col min="6" max="16384" width="9.1796875" style="1"/>
  </cols>
  <sheetData>
    <row r="4" spans="1:5" x14ac:dyDescent="0.3">
      <c r="A4" s="1" t="s">
        <v>0</v>
      </c>
      <c r="C4" s="2" t="s">
        <v>1</v>
      </c>
      <c r="D4" s="2" t="s">
        <v>2</v>
      </c>
      <c r="E4" s="2"/>
    </row>
    <row r="5" spans="1:5" x14ac:dyDescent="0.3">
      <c r="A5" s="1" t="s">
        <v>3</v>
      </c>
      <c r="C5" s="2" t="s">
        <v>1</v>
      </c>
      <c r="D5" s="2" t="s">
        <v>50</v>
      </c>
      <c r="E5" s="2"/>
    </row>
    <row r="6" spans="1:5" x14ac:dyDescent="0.3">
      <c r="A6" s="1" t="s">
        <v>8</v>
      </c>
      <c r="C6" s="2" t="s">
        <v>1</v>
      </c>
      <c r="D6" s="10">
        <v>2023</v>
      </c>
      <c r="E6" s="2"/>
    </row>
    <row r="8" spans="1:5" ht="71.25" customHeight="1" x14ac:dyDescent="0.3">
      <c r="A8" s="6">
        <v>1</v>
      </c>
      <c r="B8" s="13" t="s">
        <v>51</v>
      </c>
      <c r="C8" s="6" t="s">
        <v>1</v>
      </c>
      <c r="D8" s="21" t="s">
        <v>64</v>
      </c>
      <c r="E8" s="22"/>
    </row>
    <row r="9" spans="1:5" ht="28.5" customHeight="1" x14ac:dyDescent="0.3">
      <c r="A9" s="23">
        <v>2</v>
      </c>
      <c r="B9" s="26" t="s">
        <v>52</v>
      </c>
      <c r="C9" s="23" t="s">
        <v>1</v>
      </c>
      <c r="D9" s="8" t="s">
        <v>6</v>
      </c>
      <c r="E9" s="8" t="s">
        <v>53</v>
      </c>
    </row>
    <row r="10" spans="1:5" x14ac:dyDescent="0.3">
      <c r="A10" s="24"/>
      <c r="B10" s="27"/>
      <c r="C10" s="24"/>
      <c r="D10" s="6" t="s">
        <v>14</v>
      </c>
      <c r="E10" s="6" t="s">
        <v>54</v>
      </c>
    </row>
    <row r="11" spans="1:5" x14ac:dyDescent="0.3">
      <c r="A11" s="24"/>
      <c r="B11" s="27"/>
      <c r="C11" s="24"/>
      <c r="D11" s="6" t="s">
        <v>16</v>
      </c>
      <c r="E11" s="6" t="s">
        <v>55</v>
      </c>
    </row>
    <row r="12" spans="1:5" x14ac:dyDescent="0.3">
      <c r="A12" s="24"/>
      <c r="B12" s="27"/>
      <c r="C12" s="24"/>
      <c r="D12" s="6" t="s">
        <v>12</v>
      </c>
      <c r="E12" s="6" t="s">
        <v>56</v>
      </c>
    </row>
    <row r="13" spans="1:5" x14ac:dyDescent="0.3">
      <c r="A13" s="24"/>
      <c r="B13" s="27"/>
      <c r="C13" s="24"/>
      <c r="D13" s="6" t="s">
        <v>11</v>
      </c>
      <c r="E13" s="6" t="s">
        <v>57</v>
      </c>
    </row>
    <row r="14" spans="1:5" x14ac:dyDescent="0.3">
      <c r="A14" s="24"/>
      <c r="B14" s="27"/>
      <c r="C14" s="24"/>
      <c r="D14" s="6" t="s">
        <v>11</v>
      </c>
      <c r="E14" s="6" t="s">
        <v>58</v>
      </c>
    </row>
    <row r="15" spans="1:5" x14ac:dyDescent="0.3">
      <c r="A15" s="24"/>
      <c r="B15" s="27"/>
      <c r="C15" s="24"/>
      <c r="D15" s="6" t="s">
        <v>11</v>
      </c>
      <c r="E15" s="6" t="s">
        <v>59</v>
      </c>
    </row>
    <row r="16" spans="1:5" x14ac:dyDescent="0.3">
      <c r="A16" s="25"/>
      <c r="B16" s="28"/>
      <c r="C16" s="25"/>
      <c r="D16" s="6" t="s">
        <v>9</v>
      </c>
      <c r="E16" s="6" t="s">
        <v>60</v>
      </c>
    </row>
    <row r="17" spans="1:7" x14ac:dyDescent="0.3">
      <c r="A17" s="6"/>
      <c r="B17" s="6"/>
      <c r="C17" s="6"/>
      <c r="D17" s="6"/>
      <c r="E17" s="6"/>
    </row>
    <row r="18" spans="1:7" ht="28" x14ac:dyDescent="0.3">
      <c r="A18" s="6">
        <v>3</v>
      </c>
      <c r="B18" s="13" t="s">
        <v>61</v>
      </c>
      <c r="C18" s="6" t="s">
        <v>1</v>
      </c>
      <c r="D18" s="6" t="s">
        <v>9</v>
      </c>
      <c r="E18" s="6" t="s">
        <v>62</v>
      </c>
    </row>
    <row r="19" spans="1:7" x14ac:dyDescent="0.3">
      <c r="A19" s="6"/>
      <c r="B19" s="6"/>
      <c r="C19" s="15"/>
      <c r="D19" s="6"/>
      <c r="E19" s="6"/>
    </row>
    <row r="20" spans="1:7" ht="114" customHeight="1" x14ac:dyDescent="0.3">
      <c r="A20" s="6">
        <v>4</v>
      </c>
      <c r="B20" s="13" t="s">
        <v>49</v>
      </c>
      <c r="C20" s="6" t="s">
        <v>1</v>
      </c>
      <c r="D20" s="21" t="s">
        <v>63</v>
      </c>
      <c r="E20" s="22"/>
    </row>
    <row r="21" spans="1:7" ht="71.25" customHeight="1" x14ac:dyDescent="0.3">
      <c r="A21" s="6">
        <v>5</v>
      </c>
      <c r="B21" s="13" t="s">
        <v>48</v>
      </c>
      <c r="C21" s="6" t="s">
        <v>1</v>
      </c>
      <c r="D21" s="21" t="s">
        <v>64</v>
      </c>
      <c r="E21" s="22"/>
    </row>
    <row r="24" spans="1:7" ht="14.5" x14ac:dyDescent="0.35">
      <c r="E24" s="16" t="s">
        <v>65</v>
      </c>
      <c r="F24" s="16"/>
      <c r="G24" s="16"/>
    </row>
    <row r="25" spans="1:7" ht="14.5" x14ac:dyDescent="0.35">
      <c r="E25" s="16" t="s">
        <v>66</v>
      </c>
      <c r="F25" s="16"/>
      <c r="G25" s="16"/>
    </row>
    <row r="26" spans="1:7" ht="14.5" x14ac:dyDescent="0.35">
      <c r="E26" s="16" t="s">
        <v>67</v>
      </c>
      <c r="F26" s="16"/>
      <c r="G26" s="16"/>
    </row>
    <row r="27" spans="1:7" ht="14.5" x14ac:dyDescent="0.35">
      <c r="E27" s="16" t="s">
        <v>68</v>
      </c>
      <c r="F27" s="16"/>
      <c r="G27" s="16"/>
    </row>
    <row r="28" spans="1:7" ht="14.5" x14ac:dyDescent="0.35">
      <c r="E28" s="16"/>
      <c r="F28" s="16"/>
      <c r="G28" s="16"/>
    </row>
    <row r="29" spans="1:7" ht="14.5" x14ac:dyDescent="0.35">
      <c r="E29" s="16"/>
      <c r="F29" s="16"/>
      <c r="G29" s="16"/>
    </row>
    <row r="30" spans="1:7" ht="14.5" x14ac:dyDescent="0.35">
      <c r="E30" s="17"/>
      <c r="F30" s="17"/>
      <c r="G30" s="17"/>
    </row>
    <row r="31" spans="1:7" ht="14.5" x14ac:dyDescent="0.35">
      <c r="E31" s="18" t="s">
        <v>69</v>
      </c>
      <c r="F31" s="18"/>
      <c r="G31" s="18"/>
    </row>
    <row r="32" spans="1:7" ht="14.5" x14ac:dyDescent="0.35">
      <c r="E32" s="16" t="s">
        <v>71</v>
      </c>
      <c r="F32" s="18"/>
      <c r="G32" s="18"/>
    </row>
    <row r="33" spans="5:7" ht="14.5" x14ac:dyDescent="0.35">
      <c r="E33" s="16" t="s">
        <v>70</v>
      </c>
      <c r="F33" s="16"/>
      <c r="G33" s="16"/>
    </row>
  </sheetData>
  <mergeCells count="6">
    <mergeCell ref="D21:E21"/>
    <mergeCell ref="D8:E8"/>
    <mergeCell ref="A9:A16"/>
    <mergeCell ref="B9:B16"/>
    <mergeCell ref="C9:C16"/>
    <mergeCell ref="D20:E20"/>
  </mergeCells>
  <pageMargins left="0.7" right="0.7" top="0.75" bottom="0.75" header="0.3" footer="0.3"/>
  <pageSetup paperSize="14"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E5A0F-0C76-460C-B34B-B5923C0A90D6}">
  <dimension ref="A1:C25"/>
  <sheetViews>
    <sheetView tabSelected="1" topLeftCell="A11" workbookViewId="0">
      <selection activeCell="F6" sqref="F5:F6"/>
    </sheetView>
  </sheetViews>
  <sheetFormatPr defaultRowHeight="15.5" x14ac:dyDescent="0.35"/>
  <cols>
    <col min="1" max="1" width="16.81640625" style="30" bestFit="1" customWidth="1"/>
    <col min="2" max="2" width="1.36328125" style="30" bestFit="1" customWidth="1"/>
    <col min="3" max="3" width="85" style="30" customWidth="1"/>
  </cols>
  <sheetData>
    <row r="1" spans="1:3" x14ac:dyDescent="0.35">
      <c r="A1" s="29" t="s">
        <v>72</v>
      </c>
      <c r="B1" s="30" t="s">
        <v>1</v>
      </c>
      <c r="C1" s="30" t="s">
        <v>106</v>
      </c>
    </row>
    <row r="2" spans="1:3" x14ac:dyDescent="0.35">
      <c r="A2" s="29" t="s">
        <v>73</v>
      </c>
      <c r="B2" s="30" t="s">
        <v>1</v>
      </c>
      <c r="C2" s="30" t="s">
        <v>107</v>
      </c>
    </row>
    <row r="3" spans="1:3" x14ac:dyDescent="0.35">
      <c r="A3" s="29" t="s">
        <v>74</v>
      </c>
      <c r="B3" s="30" t="s">
        <v>1</v>
      </c>
      <c r="C3" s="30" t="s">
        <v>108</v>
      </c>
    </row>
    <row r="4" spans="1:3" ht="31" x14ac:dyDescent="0.35">
      <c r="A4" s="29" t="s">
        <v>75</v>
      </c>
      <c r="B4" s="30" t="s">
        <v>1</v>
      </c>
      <c r="C4" s="30" t="s">
        <v>109</v>
      </c>
    </row>
    <row r="5" spans="1:3" ht="155" x14ac:dyDescent="0.35">
      <c r="A5" s="29" t="s">
        <v>76</v>
      </c>
      <c r="B5" s="30" t="s">
        <v>1</v>
      </c>
      <c r="C5" s="30" t="s">
        <v>113</v>
      </c>
    </row>
    <row r="6" spans="1:3" x14ac:dyDescent="0.35">
      <c r="A6" s="29"/>
    </row>
    <row r="7" spans="1:3" x14ac:dyDescent="0.35">
      <c r="A7" s="31" t="s">
        <v>77</v>
      </c>
      <c r="B7" s="31"/>
      <c r="C7" s="31"/>
    </row>
    <row r="8" spans="1:3" x14ac:dyDescent="0.35">
      <c r="A8" s="30" t="s">
        <v>78</v>
      </c>
      <c r="B8" s="30" t="s">
        <v>1</v>
      </c>
    </row>
    <row r="9" spans="1:3" x14ac:dyDescent="0.35">
      <c r="A9" s="30" t="s">
        <v>79</v>
      </c>
      <c r="B9" s="30" t="s">
        <v>1</v>
      </c>
    </row>
    <row r="10" spans="1:3" x14ac:dyDescent="0.35">
      <c r="A10" s="30" t="s">
        <v>80</v>
      </c>
      <c r="B10" s="30" t="s">
        <v>1</v>
      </c>
      <c r="C10" s="30" t="s">
        <v>110</v>
      </c>
    </row>
    <row r="11" spans="1:3" ht="46.5" x14ac:dyDescent="0.35">
      <c r="A11" s="30" t="s">
        <v>81</v>
      </c>
      <c r="B11" s="30" t="s">
        <v>1</v>
      </c>
      <c r="C11" s="30" t="s">
        <v>111</v>
      </c>
    </row>
    <row r="12" spans="1:3" ht="46.5" x14ac:dyDescent="0.35">
      <c r="A12" s="30" t="s">
        <v>82</v>
      </c>
      <c r="B12" s="30" t="s">
        <v>1</v>
      </c>
      <c r="C12" s="30" t="s">
        <v>112</v>
      </c>
    </row>
    <row r="13" spans="1:3" x14ac:dyDescent="0.35">
      <c r="A13" s="30" t="s">
        <v>83</v>
      </c>
      <c r="B13" s="30" t="s">
        <v>1</v>
      </c>
      <c r="C13" s="30" t="s">
        <v>102</v>
      </c>
    </row>
    <row r="15" spans="1:3" x14ac:dyDescent="0.35">
      <c r="A15" s="31" t="s">
        <v>84</v>
      </c>
      <c r="B15" s="31"/>
      <c r="C15" s="31"/>
    </row>
    <row r="16" spans="1:3" x14ac:dyDescent="0.35">
      <c r="A16" s="30" t="s">
        <v>85</v>
      </c>
      <c r="B16" s="30" t="s">
        <v>1</v>
      </c>
      <c r="C16" s="30" t="s">
        <v>103</v>
      </c>
    </row>
    <row r="17" spans="1:3" x14ac:dyDescent="0.35">
      <c r="A17" s="30" t="s">
        <v>86</v>
      </c>
      <c r="B17" s="30" t="s">
        <v>1</v>
      </c>
      <c r="C17" s="30" t="s">
        <v>104</v>
      </c>
    </row>
    <row r="18" spans="1:3" x14ac:dyDescent="0.35">
      <c r="A18" s="30" t="s">
        <v>87</v>
      </c>
      <c r="B18" s="30" t="s">
        <v>1</v>
      </c>
      <c r="C18" s="30" t="s">
        <v>50</v>
      </c>
    </row>
    <row r="19" spans="1:3" x14ac:dyDescent="0.35">
      <c r="A19" s="30" t="s">
        <v>27</v>
      </c>
      <c r="B19" s="30" t="s">
        <v>1</v>
      </c>
      <c r="C19" s="30" t="s">
        <v>102</v>
      </c>
    </row>
    <row r="20" spans="1:3" x14ac:dyDescent="0.35">
      <c r="A20" s="30" t="s">
        <v>88</v>
      </c>
      <c r="B20" s="30" t="s">
        <v>1</v>
      </c>
    </row>
    <row r="22" spans="1:3" x14ac:dyDescent="0.35">
      <c r="A22" s="31" t="s">
        <v>89</v>
      </c>
      <c r="B22" s="31"/>
      <c r="C22" s="31"/>
    </row>
    <row r="23" spans="1:3" x14ac:dyDescent="0.35">
      <c r="A23" s="30" t="s">
        <v>90</v>
      </c>
      <c r="B23" s="30" t="s">
        <v>1</v>
      </c>
    </row>
    <row r="24" spans="1:3" x14ac:dyDescent="0.35">
      <c r="A24" s="30" t="s">
        <v>91</v>
      </c>
      <c r="B24" s="30" t="s">
        <v>1</v>
      </c>
    </row>
    <row r="25" spans="1:3" x14ac:dyDescent="0.35">
      <c r="A25" s="30" t="s">
        <v>92</v>
      </c>
      <c r="B25" s="30" t="s">
        <v>1</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Bidang Koperasi dan UKM</vt:lpstr>
      <vt:lpstr>Sheet1</vt:lpstr>
      <vt:lpstr>Bidang Perdagangan</vt:lpstr>
      <vt:lpstr>Sheet2</vt:lpstr>
      <vt:lpstr>'Bidang Koperasi dan UKM'!Print_Area</vt:lpstr>
      <vt:lpstr>'Bidang Perdagangan'!Print_Area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KASUBBAG K.U.K.</cp:lastModifiedBy>
  <cp:lastPrinted>2023-08-15T07:59:41Z</cp:lastPrinted>
  <dcterms:created xsi:type="dcterms:W3CDTF">2023-08-15T02:43:46Z</dcterms:created>
  <dcterms:modified xsi:type="dcterms:W3CDTF">2025-09-22T08:22:17Z</dcterms:modified>
</cp:coreProperties>
</file>