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480E2128-203C-4CDF-A1E9-A759DD79AF6B}" xr6:coauthVersionLast="47" xr6:coauthVersionMax="47" xr10:uidLastSave="{00000000-0000-0000-0000-000000000000}"/>
  <bookViews>
    <workbookView xWindow="-110" yWindow="-110" windowWidth="19420" windowHeight="10300" activeTab="1" xr2:uid="{D6F093E6-8C18-42CD-AA47-0B1E5EC76098}"/>
  </bookViews>
  <sheets>
    <sheet name="Golongan"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1" l="1"/>
  <c r="H9" i="1"/>
  <c r="H10" i="1"/>
  <c r="H11" i="1"/>
  <c r="B12" i="1"/>
  <c r="H12" i="1" s="1"/>
  <c r="C12" i="1"/>
  <c r="D12" i="1"/>
  <c r="E12" i="1"/>
  <c r="E29" i="1" s="1"/>
  <c r="F12" i="1"/>
  <c r="G12" i="1"/>
  <c r="H13" i="1"/>
  <c r="H14" i="1"/>
  <c r="H15" i="1"/>
  <c r="H16" i="1"/>
  <c r="B17" i="1"/>
  <c r="H17" i="1" s="1"/>
  <c r="C17" i="1"/>
  <c r="D17" i="1"/>
  <c r="E17" i="1"/>
  <c r="F17" i="1"/>
  <c r="F29" i="1" s="1"/>
  <c r="G17" i="1"/>
  <c r="H18" i="1"/>
  <c r="H19" i="1"/>
  <c r="H20" i="1"/>
  <c r="H21" i="1"/>
  <c r="B22" i="1"/>
  <c r="H22" i="1" s="1"/>
  <c r="C22" i="1"/>
  <c r="D22" i="1"/>
  <c r="E22" i="1"/>
  <c r="F22" i="1"/>
  <c r="G22" i="1"/>
  <c r="G29" i="1" s="1"/>
  <c r="H23" i="1"/>
  <c r="H24" i="1"/>
  <c r="H25" i="1"/>
  <c r="H26" i="1"/>
  <c r="H27" i="1"/>
  <c r="B28" i="1"/>
  <c r="H28" i="1" s="1"/>
  <c r="C28" i="1"/>
  <c r="C29" i="1" s="1"/>
  <c r="D28" i="1"/>
  <c r="E28" i="1"/>
  <c r="F28" i="1"/>
  <c r="G28" i="1"/>
  <c r="D29" i="1"/>
  <c r="H29" i="1" l="1"/>
  <c r="B29" i="1"/>
</calcChain>
</file>

<file path=xl/sharedStrings.xml><?xml version="1.0" encoding="utf-8"?>
<sst xmlns="http://schemas.openxmlformats.org/spreadsheetml/2006/main" count="97" uniqueCount="74">
  <si>
    <t>TOTAL</t>
  </si>
  <si>
    <t>Jumlah Gol. IV</t>
  </si>
  <si>
    <t>IV/e   /   XVII</t>
  </si>
  <si>
    <t>IV/d   /   XVI</t>
  </si>
  <si>
    <t>IV/c   /   XV</t>
  </si>
  <si>
    <t>IV/b   /   XIV</t>
  </si>
  <si>
    <t>IV/a   /   XIII</t>
  </si>
  <si>
    <t>Jumlah Gol. III</t>
  </si>
  <si>
    <t>III/d   /   XII</t>
  </si>
  <si>
    <t>III/c   /   XI</t>
  </si>
  <si>
    <t>III/b   /   X</t>
  </si>
  <si>
    <t>III/a   /   IX</t>
  </si>
  <si>
    <t>Jumlah Gol. II</t>
  </si>
  <si>
    <t>II/d   /   VIII</t>
  </si>
  <si>
    <t>II/c   /   VII</t>
  </si>
  <si>
    <t>II/b   /   VI</t>
  </si>
  <si>
    <t>II/a   /   V</t>
  </si>
  <si>
    <t>Jumlah Gol. I</t>
  </si>
  <si>
    <t>I/d   /   IV</t>
  </si>
  <si>
    <t>I/c   /   III</t>
  </si>
  <si>
    <t>I/b   /   II</t>
  </si>
  <si>
    <t>I/a   /   I</t>
  </si>
  <si>
    <t>P</t>
  </si>
  <si>
    <t>L</t>
  </si>
  <si>
    <t>JML</t>
  </si>
  <si>
    <t>PPPK</t>
  </si>
  <si>
    <t>PNS</t>
  </si>
  <si>
    <t>CPNS</t>
  </si>
  <si>
    <t>GOLONGAN</t>
  </si>
  <si>
    <t>: 31 juli 2023</t>
  </si>
  <si>
    <t>Tgl. Update data</t>
  </si>
  <si>
    <t>: jumlah ASN berdasarkan golongan kabupaten pesisir barat</t>
  </si>
  <si>
    <t>Judul</t>
  </si>
  <si>
    <t>: Pengadaan dan informasi pegawai</t>
  </si>
  <si>
    <t>Bidang</t>
  </si>
  <si>
    <t>: BADAN KEPEGAWAIAN DAN PENGEMBANGAN SUMBER DAYA MANUSIA</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</si>
  <si>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</si>
  <si>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</si>
  <si>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</si>
  <si>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</si>
  <si>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</si>
  <si>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</si>
  <si>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</si>
  <si>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</si>
  <si>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</si>
  <si>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</si>
  <si>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</si>
  <si>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</si>
  <si>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</si>
  <si>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</si>
  <si>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</si>
  <si>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</si>
  <si>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</si>
  <si>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</si>
  <si>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</si>
  <si>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</si>
  <si>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</si>
  <si>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</si>
  <si>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</si>
  <si>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</si>
  <si>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Data Jumlah Aparatur Sipil Negara (ASN) Berdasarkan Golongan, Jenis Kepegawaian, dan Jenis Kelamin di Kabupaten Pesisir Barat (Per 31 Juli 2023)</t>
  </si>
  <si>
    <t>data-asn-golongan-jenis-kepegawaian-gender-pesisir-barat-2023</t>
  </si>
  <si>
    <t>Kepegawaian, Pemerintah Daerah</t>
  </si>
  <si>
    <t>ASN, PNS, CPNS, PPPK, Golongan, Pesisir Barat, Data Kepegawaian, Statistik</t>
  </si>
  <si>
    <t>Tabel ini menyajikan data jumlah Aparatur Sipil Negara (ASN) di lingkungan Pemerintah Kabupaten Pesisir Barat per 31 Juli 2023. Data ini diklasifikasikan secara rinci berdasarkan golongan, jenis kepegawaian (CPNS, PNS, PPPK), dan jenis kelamin (Laki-laki/L, Perempuan/P).
Total ASN: 2.308 orang
Total ASN Laki-laki: 1.030 orang (CPNS: 43, PNS: 922, PPPK: 56)
Total ASN Perempuan: 1.278 orang (CPNS: 59, PNS: 1.139, PPPK: 89)
Mayoritas ASN di Pesisir Barat adalah PNS (2.061 orang), diikuti oleh PPPK (145 orang) dan CPNS (102 orang). PNS perempuan lebih banyak dari PNS laki-laki.
Rincian Data Berdasarkan Golongan:
Golongan I: Total 2 ASN.
Golongan II: Total 274 ASN.
Golongan III: Total 1.492 ASN.
Golongan IV: Total 540 ASN.
Sebagian besar ASN berada pada golongan III, mencerminkan komposisi kepegawaian yang didominasi oleh lulusan sarjana.</t>
  </si>
  <si>
    <t>Orang</t>
  </si>
  <si>
    <t>Jumlah</t>
  </si>
  <si>
    <t>Jumlah Aparatur Sipil Negara (ASN)</t>
  </si>
  <si>
    <t>ASN adalah profesi bagi pegawai pemerintah yang terdiri dari PNS dan PPPK. Data ini memuat rincian jumlah ASN berdasarkan golongan kepangkatan, jenis kepegawaian, dan jenis kelamin</t>
  </si>
  <si>
    <t>Badan Kepegawaian dan Pengembangan Sumber Daya Manusia (BKPSDM) Kabupaten Pesisir Barat</t>
  </si>
  <si>
    <t>Tahunan atau sesuai periode pelaporan</t>
  </si>
  <si>
    <t>Kepegawaian</t>
  </si>
  <si>
    <t>Pengadaan dan Informasi Pegawai</t>
  </si>
  <si>
    <t>(Informasi kontak spesifik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</si>
</sst>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
      <scheme val="minor"/>
    </font>
    <font>
      <b/>
      <sz val="11"/>
      <color theme="1"/>
      <name val="Calibri"/>
      <family val="2"/>
      <scheme val="minor"/>
    </font>
    <font>
      <b/>
      <sz val="11"/>
      <color theme="1"/>
      <name val="Cambria"/>
      <family val="1"/>
    </font>
    <font>
      <sz val="11"/>
      <color rgb="FF333333"/>
      <name val="Arial"/>
      <family val="2"/>
    </font>
    <font>
      <sz val="12"/>
      <color rgb="FF000000"/>
      <name val="Calibri"/>
      <family val="2"/>
    </font>
    <font>
      <b/>
      <sz val="12"/>
      <color rgb="FF000000"/>
      <name val="Calibri"/>
      <family val="2"/>
    </font>
  </fonts>
  <fills count="7">
    <fill>
      <patternFill patternType="none"/>
    </fill>
    <fill>
      <patternFill patternType="gray125"/>
    </fill>
    <fill>
      <patternFill patternType="solid">
        <fgColor rgb="FFFFFFFF"/>
        <bgColor indexed="64"/>
      </patternFill>
    </fill>
    <fill>
      <patternFill patternType="solid">
        <fgColor rgb="FFEAF1DD"/>
        <bgColor indexed="64"/>
      </patternFill>
    </fill>
    <fill>
      <patternFill patternType="solid">
        <fgColor rgb="FFF7F7F7"/>
        <bgColor indexed="64"/>
      </patternFill>
    </fill>
    <fill>
      <patternFill patternType="solid">
        <fgColor theme="0"/>
        <bgColor indexed="64"/>
      </patternFill>
    </fill>
    <fill>
      <patternFill patternType="solid">
        <fgColor rgb="FF9BBB59"/>
        <bgColor indexed="64"/>
      </patternFill>
    </fill>
  </fills>
  <borders count="5">
    <border>
      <left/>
      <right/>
      <top/>
      <bottom/>
      <diagonal/>
    </border>
    <border>
      <left style="thin">
        <color rgb="FF76923C"/>
      </left>
      <right style="thin">
        <color rgb="FF76923C"/>
      </right>
      <top style="thin">
        <color rgb="FF76923C"/>
      </top>
      <bottom style="thin">
        <color rgb="FF76923C"/>
      </bottom>
      <diagonal/>
    </border>
    <border>
      <left style="thin">
        <color rgb="FF000000"/>
      </left>
      <right style="thin">
        <color rgb="FF000000"/>
      </right>
      <top style="thin">
        <color rgb="FF000000"/>
      </top>
      <bottom style="thin">
        <color rgb="FF000000"/>
      </bottom>
      <diagonal/>
    </border>
    <border>
      <left style="thin">
        <color rgb="FF76923C"/>
      </left>
      <right style="thin">
        <color rgb="FF76923C"/>
      </right>
      <top/>
      <bottom style="thin">
        <color rgb="FF76923C"/>
      </bottom>
      <diagonal/>
    </border>
    <border>
      <left style="thin">
        <color rgb="FF76923C"/>
      </left>
      <right style="thin">
        <color rgb="FF76923C"/>
      </right>
      <top style="thin">
        <color rgb="FF76923C"/>
      </top>
      <bottom/>
      <diagonal/>
    </border>
  </borders>
  <cellStyleXfs count="1">
    <xf numFmtId="0" fontId="0" fillId="0" borderId="0"/>
  </cellStyleXfs>
  <cellXfs count="25">
    <xf numFmtId="0" fontId="0" fillId="0" borderId="0" xfId="0"/>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0" fontId="1" fillId="3" borderId="1" xfId="0" applyFont="1" applyFill="1" applyBorder="1" applyAlignment="1">
      <alignment vertical="center" wrapText="1"/>
    </xf>
    <xf numFmtId="3" fontId="0" fillId="2" borderId="1" xfId="0" applyNumberFormat="1" applyFill="1" applyBorder="1" applyAlignment="1">
      <alignment horizontal="center" vertical="center" wrapText="1"/>
    </xf>
    <xf numFmtId="0" fontId="0" fillId="2" borderId="2" xfId="0" applyFill="1" applyBorder="1" applyAlignment="1">
      <alignment horizontal="center" vertical="center" wrapText="1"/>
    </xf>
    <xf numFmtId="0" fontId="0" fillId="2" borderId="1" xfId="0" applyFill="1" applyBorder="1" applyAlignment="1">
      <alignment vertical="center" wrapText="1"/>
    </xf>
    <xf numFmtId="3" fontId="0" fillId="3" borderId="1"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3" borderId="1" xfId="0" applyFill="1" applyBorder="1" applyAlignment="1">
      <alignment vertical="center" wrapText="1"/>
    </xf>
    <xf numFmtId="3" fontId="1" fillId="5" borderId="1" xfId="0" applyNumberFormat="1" applyFont="1" applyFill="1" applyBorder="1" applyAlignment="1">
      <alignment horizontal="center" vertical="center" wrapText="1"/>
    </xf>
    <xf numFmtId="3" fontId="1" fillId="2" borderId="1" xfId="0" applyNumberFormat="1" applyFont="1" applyFill="1" applyBorder="1" applyAlignment="1">
      <alignment horizontal="right" vertical="center" wrapText="1"/>
    </xf>
    <xf numFmtId="3" fontId="1" fillId="2" borderId="1" xfId="0" applyNumberFormat="1" applyFont="1" applyFill="1" applyBorder="1" applyAlignment="1">
      <alignment vertical="center" wrapText="1"/>
    </xf>
    <xf numFmtId="0" fontId="1" fillId="2" borderId="1" xfId="0" applyFont="1" applyFill="1" applyBorder="1" applyAlignment="1">
      <alignment vertical="center" wrapText="1"/>
    </xf>
    <xf numFmtId="3" fontId="0" fillId="5" borderId="1" xfId="0" applyNumberFormat="1" applyFill="1" applyBorder="1" applyAlignment="1">
      <alignment horizontal="center" vertical="center" wrapText="1"/>
    </xf>
    <xf numFmtId="0" fontId="2" fillId="6" borderId="1" xfId="0" applyFont="1" applyFill="1" applyBorder="1" applyAlignment="1">
      <alignment horizontal="center" vertical="center" wrapText="1"/>
    </xf>
    <xf numFmtId="0" fontId="0" fillId="0" borderId="0" xfId="0" applyAlignment="1">
      <alignment horizontal="left"/>
    </xf>
    <xf numFmtId="0" fontId="3" fillId="0" borderId="0" xfId="0" applyFont="1" applyAlignment="1">
      <alignment horizontal="left" vertical="top" wrapText="1"/>
    </xf>
    <xf numFmtId="0" fontId="4" fillId="0" borderId="0" xfId="0" applyFont="1" applyAlignment="1">
      <alignment horizontal="left" vertical="top" wrapText="1"/>
    </xf>
    <xf numFmtId="0" fontId="2" fillId="6" borderId="1"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0" fillId="0" borderId="0" xfId="0" applyAlignment="1">
      <alignment horizontal="left"/>
    </xf>
    <xf numFmtId="0" fontId="5"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id-ID" sz="1200" b="1" i="0" baseline="0">
                <a:effectLst/>
              </a:rPr>
              <a:t>JUMLAH ASN BERDASARKAN GOLONGAN</a:t>
            </a:r>
            <a:endParaRPr lang="id-ID" sz="1200">
              <a:effectLst/>
            </a:endParaRPr>
          </a:p>
        </c:rich>
      </c:tx>
      <c:overlay val="0"/>
    </c:title>
    <c:autoTitleDeleted val="0"/>
    <c:plotArea>
      <c:layout/>
      <c:barChart>
        <c:barDir val="col"/>
        <c:grouping val="clustered"/>
        <c:varyColors val="0"/>
        <c:ser>
          <c:idx val="0"/>
          <c:order val="0"/>
          <c:tx>
            <c:strRef>
              <c:f>Golongan!$B$6</c:f>
              <c:strCache>
                <c:ptCount val="1"/>
                <c:pt idx="0">
                  <c:v>CPNS</c:v>
                </c:pt>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Golongan!$B$7:$B$29</c:f>
              <c:numCache>
                <c:formatCode>General</c:formatCode>
                <c:ptCount val="23"/>
                <c:pt idx="0">
                  <c:v>0</c:v>
                </c:pt>
                <c:pt idx="1">
                  <c:v>0</c:v>
                </c:pt>
                <c:pt idx="2">
                  <c:v>0</c:v>
                </c:pt>
                <c:pt idx="3">
                  <c:v>0</c:v>
                </c:pt>
                <c:pt idx="4">
                  <c:v>0</c:v>
                </c:pt>
                <c:pt idx="5" formatCode="#,##0">
                  <c:v>0</c:v>
                </c:pt>
                <c:pt idx="6">
                  <c:v>0</c:v>
                </c:pt>
                <c:pt idx="7">
                  <c:v>1</c:v>
                </c:pt>
                <c:pt idx="8">
                  <c:v>15</c:v>
                </c:pt>
                <c:pt idx="9">
                  <c:v>0</c:v>
                </c:pt>
                <c:pt idx="10" formatCode="#,##0">
                  <c:v>16</c:v>
                </c:pt>
                <c:pt idx="11">
                  <c:v>23</c:v>
                </c:pt>
                <c:pt idx="12">
                  <c:v>4</c:v>
                </c:pt>
                <c:pt idx="13">
                  <c:v>0</c:v>
                </c:pt>
                <c:pt idx="14">
                  <c:v>0</c:v>
                </c:pt>
                <c:pt idx="15" formatCode="#,##0">
                  <c:v>27</c:v>
                </c:pt>
                <c:pt idx="16">
                  <c:v>0</c:v>
                </c:pt>
                <c:pt idx="17">
                  <c:v>0</c:v>
                </c:pt>
                <c:pt idx="18">
                  <c:v>0</c:v>
                </c:pt>
                <c:pt idx="19">
                  <c:v>0</c:v>
                </c:pt>
                <c:pt idx="20">
                  <c:v>0</c:v>
                </c:pt>
                <c:pt idx="21" formatCode="#,##0">
                  <c:v>0</c:v>
                </c:pt>
                <c:pt idx="22" formatCode="#,##0">
                  <c:v>43</c:v>
                </c:pt>
              </c:numCache>
            </c:numRef>
          </c:val>
          <c:extLst>
            <c:ext xmlns:c16="http://schemas.microsoft.com/office/drawing/2014/chart" uri="{C3380CC4-5D6E-409C-BE32-E72D297353CC}">
              <c16:uniqueId val="{00000000-36B1-4B96-9A11-9064A503F94D}"/>
            </c:ext>
          </c:extLst>
        </c:ser>
        <c:ser>
          <c:idx val="1"/>
          <c:order val="1"/>
          <c:tx>
            <c:strRef>
              <c:f>Golongan!$C$6</c:f>
              <c:strCache>
                <c:ptCount val="1"/>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Golongan!$C$7:$C$29</c:f>
              <c:numCache>
                <c:formatCode>General</c:formatCode>
                <c:ptCount val="23"/>
                <c:pt idx="0">
                  <c:v>0</c:v>
                </c:pt>
                <c:pt idx="1">
                  <c:v>0</c:v>
                </c:pt>
                <c:pt idx="2">
                  <c:v>0</c:v>
                </c:pt>
                <c:pt idx="3">
                  <c:v>0</c:v>
                </c:pt>
                <c:pt idx="4">
                  <c:v>0</c:v>
                </c:pt>
                <c:pt idx="5" formatCode="#,##0">
                  <c:v>0</c:v>
                </c:pt>
                <c:pt idx="6">
                  <c:v>0</c:v>
                </c:pt>
                <c:pt idx="7">
                  <c:v>0</c:v>
                </c:pt>
                <c:pt idx="8">
                  <c:v>26</c:v>
                </c:pt>
                <c:pt idx="9">
                  <c:v>0</c:v>
                </c:pt>
                <c:pt idx="10" formatCode="#,##0">
                  <c:v>26</c:v>
                </c:pt>
                <c:pt idx="11">
                  <c:v>28</c:v>
                </c:pt>
                <c:pt idx="12">
                  <c:v>5</c:v>
                </c:pt>
                <c:pt idx="13">
                  <c:v>0</c:v>
                </c:pt>
                <c:pt idx="14">
                  <c:v>0</c:v>
                </c:pt>
                <c:pt idx="15" formatCode="#,##0">
                  <c:v>33</c:v>
                </c:pt>
                <c:pt idx="16">
                  <c:v>0</c:v>
                </c:pt>
                <c:pt idx="17">
                  <c:v>0</c:v>
                </c:pt>
                <c:pt idx="18">
                  <c:v>0</c:v>
                </c:pt>
                <c:pt idx="19">
                  <c:v>0</c:v>
                </c:pt>
                <c:pt idx="20">
                  <c:v>0</c:v>
                </c:pt>
                <c:pt idx="21" formatCode="#,##0">
                  <c:v>0</c:v>
                </c:pt>
                <c:pt idx="22" formatCode="#,##0">
                  <c:v>59</c:v>
                </c:pt>
              </c:numCache>
            </c:numRef>
          </c:val>
          <c:extLst>
            <c:ext xmlns:c16="http://schemas.microsoft.com/office/drawing/2014/chart" uri="{C3380CC4-5D6E-409C-BE32-E72D297353CC}">
              <c16:uniqueId val="{00000001-36B1-4B96-9A11-9064A503F94D}"/>
            </c:ext>
          </c:extLst>
        </c:ser>
        <c:ser>
          <c:idx val="2"/>
          <c:order val="2"/>
          <c:tx>
            <c:strRef>
              <c:f>Golongan!$D$6</c:f>
              <c:strCache>
                <c:ptCount val="1"/>
                <c:pt idx="0">
                  <c:v>PNS</c:v>
                </c:pt>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Golongan!$D$7:$D$29</c:f>
              <c:numCache>
                <c:formatCode>General</c:formatCode>
                <c:ptCount val="23"/>
                <c:pt idx="0">
                  <c:v>0</c:v>
                </c:pt>
                <c:pt idx="1">
                  <c:v>0</c:v>
                </c:pt>
                <c:pt idx="2">
                  <c:v>0</c:v>
                </c:pt>
                <c:pt idx="3">
                  <c:v>1</c:v>
                </c:pt>
                <c:pt idx="4">
                  <c:v>0</c:v>
                </c:pt>
                <c:pt idx="5" formatCode="#,##0">
                  <c:v>1</c:v>
                </c:pt>
                <c:pt idx="6">
                  <c:v>0</c:v>
                </c:pt>
                <c:pt idx="7">
                  <c:v>8</c:v>
                </c:pt>
                <c:pt idx="8">
                  <c:v>26</c:v>
                </c:pt>
                <c:pt idx="9">
                  <c:v>57</c:v>
                </c:pt>
                <c:pt idx="10" formatCode="#,##0">
                  <c:v>91</c:v>
                </c:pt>
                <c:pt idx="11">
                  <c:v>150</c:v>
                </c:pt>
                <c:pt idx="12">
                  <c:v>139</c:v>
                </c:pt>
                <c:pt idx="13">
                  <c:v>178</c:v>
                </c:pt>
                <c:pt idx="14">
                  <c:v>110</c:v>
                </c:pt>
                <c:pt idx="15" formatCode="#,##0">
                  <c:v>577</c:v>
                </c:pt>
                <c:pt idx="16">
                  <c:v>128</c:v>
                </c:pt>
                <c:pt idx="17">
                  <c:v>112</c:v>
                </c:pt>
                <c:pt idx="18">
                  <c:v>13</c:v>
                </c:pt>
                <c:pt idx="19">
                  <c:v>0</c:v>
                </c:pt>
                <c:pt idx="20">
                  <c:v>0</c:v>
                </c:pt>
                <c:pt idx="21" formatCode="#,##0">
                  <c:v>253</c:v>
                </c:pt>
                <c:pt idx="22" formatCode="#,##0">
                  <c:v>922</c:v>
                </c:pt>
              </c:numCache>
            </c:numRef>
          </c:val>
          <c:extLst>
            <c:ext xmlns:c16="http://schemas.microsoft.com/office/drawing/2014/chart" uri="{C3380CC4-5D6E-409C-BE32-E72D297353CC}">
              <c16:uniqueId val="{00000002-36B1-4B96-9A11-9064A503F94D}"/>
            </c:ext>
          </c:extLst>
        </c:ser>
        <c:ser>
          <c:idx val="3"/>
          <c:order val="3"/>
          <c:tx>
            <c:strRef>
              <c:f>Golongan!$E$6</c:f>
              <c:strCache>
                <c:ptCount val="1"/>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Golongan!$E$7:$E$29</c:f>
              <c:numCache>
                <c:formatCode>General</c:formatCode>
                <c:ptCount val="23"/>
                <c:pt idx="0">
                  <c:v>0</c:v>
                </c:pt>
                <c:pt idx="1">
                  <c:v>0</c:v>
                </c:pt>
                <c:pt idx="2">
                  <c:v>0</c:v>
                </c:pt>
                <c:pt idx="3">
                  <c:v>0</c:v>
                </c:pt>
                <c:pt idx="4">
                  <c:v>1</c:v>
                </c:pt>
                <c:pt idx="5" formatCode="#,##0">
                  <c:v>1</c:v>
                </c:pt>
                <c:pt idx="6">
                  <c:v>0</c:v>
                </c:pt>
                <c:pt idx="7">
                  <c:v>2</c:v>
                </c:pt>
                <c:pt idx="8">
                  <c:v>16</c:v>
                </c:pt>
                <c:pt idx="9">
                  <c:v>116</c:v>
                </c:pt>
                <c:pt idx="10" formatCode="#,##0">
                  <c:v>134</c:v>
                </c:pt>
                <c:pt idx="11">
                  <c:v>192</c:v>
                </c:pt>
                <c:pt idx="12">
                  <c:v>182</c:v>
                </c:pt>
                <c:pt idx="13">
                  <c:v>206</c:v>
                </c:pt>
                <c:pt idx="14">
                  <c:v>137</c:v>
                </c:pt>
                <c:pt idx="15" formatCode="#,##0">
                  <c:v>717</c:v>
                </c:pt>
                <c:pt idx="16">
                  <c:v>117</c:v>
                </c:pt>
                <c:pt idx="17">
                  <c:v>169</c:v>
                </c:pt>
                <c:pt idx="18">
                  <c:v>1</c:v>
                </c:pt>
                <c:pt idx="19">
                  <c:v>0</c:v>
                </c:pt>
                <c:pt idx="20">
                  <c:v>0</c:v>
                </c:pt>
                <c:pt idx="21" formatCode="#,##0">
                  <c:v>287</c:v>
                </c:pt>
                <c:pt idx="22" formatCode="#,##0">
                  <c:v>1139</c:v>
                </c:pt>
              </c:numCache>
            </c:numRef>
          </c:val>
          <c:extLst>
            <c:ext xmlns:c16="http://schemas.microsoft.com/office/drawing/2014/chart" uri="{C3380CC4-5D6E-409C-BE32-E72D297353CC}">
              <c16:uniqueId val="{00000003-36B1-4B96-9A11-9064A503F94D}"/>
            </c:ext>
          </c:extLst>
        </c:ser>
        <c:ser>
          <c:idx val="4"/>
          <c:order val="4"/>
          <c:tx>
            <c:strRef>
              <c:f>Golongan!$F$6</c:f>
              <c:strCache>
                <c:ptCount val="1"/>
                <c:pt idx="0">
                  <c:v>PPPK</c:v>
                </c:pt>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Golongan!$F$7:$F$29</c:f>
              <c:numCache>
                <c:formatCode>General</c:formatCode>
                <c:ptCount val="23"/>
                <c:pt idx="0">
                  <c:v>0</c:v>
                </c:pt>
                <c:pt idx="1">
                  <c:v>0</c:v>
                </c:pt>
                <c:pt idx="2">
                  <c:v>0</c:v>
                </c:pt>
                <c:pt idx="3">
                  <c:v>0</c:v>
                </c:pt>
                <c:pt idx="4">
                  <c:v>0</c:v>
                </c:pt>
                <c:pt idx="5" formatCode="#,##0">
                  <c:v>0</c:v>
                </c:pt>
                <c:pt idx="6">
                  <c:v>6</c:v>
                </c:pt>
                <c:pt idx="7">
                  <c:v>0</c:v>
                </c:pt>
                <c:pt idx="8">
                  <c:v>0</c:v>
                </c:pt>
                <c:pt idx="9">
                  <c:v>0</c:v>
                </c:pt>
                <c:pt idx="10" formatCode="#,##0">
                  <c:v>6</c:v>
                </c:pt>
                <c:pt idx="11">
                  <c:v>50</c:v>
                </c:pt>
                <c:pt idx="12">
                  <c:v>0</c:v>
                </c:pt>
                <c:pt idx="13">
                  <c:v>0</c:v>
                </c:pt>
                <c:pt idx="14">
                  <c:v>0</c:v>
                </c:pt>
                <c:pt idx="15" formatCode="#,##0">
                  <c:v>50</c:v>
                </c:pt>
                <c:pt idx="16">
                  <c:v>0</c:v>
                </c:pt>
                <c:pt idx="17">
                  <c:v>0</c:v>
                </c:pt>
                <c:pt idx="18">
                  <c:v>0</c:v>
                </c:pt>
                <c:pt idx="19">
                  <c:v>0</c:v>
                </c:pt>
                <c:pt idx="20">
                  <c:v>0</c:v>
                </c:pt>
                <c:pt idx="21" formatCode="#,##0">
                  <c:v>0</c:v>
                </c:pt>
                <c:pt idx="22" formatCode="#,##0">
                  <c:v>56</c:v>
                </c:pt>
              </c:numCache>
            </c:numRef>
          </c:val>
          <c:extLst>
            <c:ext xmlns:c16="http://schemas.microsoft.com/office/drawing/2014/chart" uri="{C3380CC4-5D6E-409C-BE32-E72D297353CC}">
              <c16:uniqueId val="{00000004-36B1-4B96-9A11-9064A503F94D}"/>
            </c:ext>
          </c:extLst>
        </c:ser>
        <c:ser>
          <c:idx val="5"/>
          <c:order val="5"/>
          <c:tx>
            <c:strRef>
              <c:f>Golongan!$G$6</c:f>
              <c:strCache>
                <c:ptCount val="1"/>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Golongan!$G$7:$G$29</c:f>
              <c:numCache>
                <c:formatCode>General</c:formatCode>
                <c:ptCount val="23"/>
                <c:pt idx="0">
                  <c:v>0</c:v>
                </c:pt>
                <c:pt idx="1">
                  <c:v>0</c:v>
                </c:pt>
                <c:pt idx="2">
                  <c:v>0</c:v>
                </c:pt>
                <c:pt idx="3">
                  <c:v>0</c:v>
                </c:pt>
                <c:pt idx="4">
                  <c:v>0</c:v>
                </c:pt>
                <c:pt idx="5" formatCode="#,##0">
                  <c:v>0</c:v>
                </c:pt>
                <c:pt idx="6">
                  <c:v>1</c:v>
                </c:pt>
                <c:pt idx="7">
                  <c:v>0</c:v>
                </c:pt>
                <c:pt idx="8">
                  <c:v>0</c:v>
                </c:pt>
                <c:pt idx="9">
                  <c:v>0</c:v>
                </c:pt>
                <c:pt idx="10" formatCode="#,##0">
                  <c:v>1</c:v>
                </c:pt>
                <c:pt idx="11">
                  <c:v>88</c:v>
                </c:pt>
                <c:pt idx="12">
                  <c:v>0</c:v>
                </c:pt>
                <c:pt idx="13">
                  <c:v>0</c:v>
                </c:pt>
                <c:pt idx="14">
                  <c:v>0</c:v>
                </c:pt>
                <c:pt idx="15" formatCode="#,##0">
                  <c:v>88</c:v>
                </c:pt>
                <c:pt idx="16">
                  <c:v>0</c:v>
                </c:pt>
                <c:pt idx="17">
                  <c:v>0</c:v>
                </c:pt>
                <c:pt idx="18">
                  <c:v>0</c:v>
                </c:pt>
                <c:pt idx="19">
                  <c:v>0</c:v>
                </c:pt>
                <c:pt idx="20">
                  <c:v>0</c:v>
                </c:pt>
                <c:pt idx="21" formatCode="#,##0">
                  <c:v>0</c:v>
                </c:pt>
                <c:pt idx="22" formatCode="#,##0">
                  <c:v>89</c:v>
                </c:pt>
              </c:numCache>
            </c:numRef>
          </c:val>
          <c:extLst>
            <c:ext xmlns:c16="http://schemas.microsoft.com/office/drawing/2014/chart" uri="{C3380CC4-5D6E-409C-BE32-E72D297353CC}">
              <c16:uniqueId val="{00000005-36B1-4B96-9A11-9064A503F94D}"/>
            </c:ext>
          </c:extLst>
        </c:ser>
        <c:ser>
          <c:idx val="6"/>
          <c:order val="6"/>
          <c:tx>
            <c:strRef>
              <c:f>Golongan!$H$6</c:f>
              <c:strCache>
                <c:ptCount val="1"/>
                <c:pt idx="0">
                  <c:v>JML</c:v>
                </c:pt>
              </c:strCache>
            </c:strRef>
          </c:tx>
          <c:invertIfNegative val="0"/>
          <c:cat>
            <c:strRef>
              <c:f>Golongan!$A$7:$A$29</c:f>
              <c:strCache>
                <c:ptCount val="23"/>
                <c:pt idx="1">
                  <c:v>I/a   /   I</c:v>
                </c:pt>
                <c:pt idx="2">
                  <c:v>I/b   /   II</c:v>
                </c:pt>
                <c:pt idx="3">
                  <c:v>I/c   /   III</c:v>
                </c:pt>
                <c:pt idx="4">
                  <c:v>I/d   /   IV</c:v>
                </c:pt>
                <c:pt idx="5">
                  <c:v>Jumlah Gol. I</c:v>
                </c:pt>
                <c:pt idx="6">
                  <c:v>II/a   /   V</c:v>
                </c:pt>
                <c:pt idx="7">
                  <c:v>II/b   /   VI</c:v>
                </c:pt>
                <c:pt idx="8">
                  <c:v>II/c   /   VII</c:v>
                </c:pt>
                <c:pt idx="9">
                  <c:v>II/d   /   VIII</c:v>
                </c:pt>
                <c:pt idx="10">
                  <c:v>Jumlah Gol. II</c:v>
                </c:pt>
                <c:pt idx="11">
                  <c:v>III/a   /   IX</c:v>
                </c:pt>
                <c:pt idx="12">
                  <c:v>III/b   /   X</c:v>
                </c:pt>
                <c:pt idx="13">
                  <c:v>III/c   /   XI</c:v>
                </c:pt>
                <c:pt idx="14">
                  <c:v>III/d   /   XII</c:v>
                </c:pt>
                <c:pt idx="15">
                  <c:v>Jumlah Gol. III</c:v>
                </c:pt>
                <c:pt idx="16">
                  <c:v>IV/a   /   XIII</c:v>
                </c:pt>
                <c:pt idx="17">
                  <c:v>IV/b   /   XIV</c:v>
                </c:pt>
                <c:pt idx="18">
                  <c:v>IV/c   /   XV</c:v>
                </c:pt>
                <c:pt idx="19">
                  <c:v>IV/d   /   XVI</c:v>
                </c:pt>
                <c:pt idx="20">
                  <c:v>IV/e   /   XVII</c:v>
                </c:pt>
                <c:pt idx="21">
                  <c:v>Jumlah Gol. IV</c:v>
                </c:pt>
                <c:pt idx="22">
                  <c:v>TOTAL</c:v>
                </c:pt>
              </c:strCache>
            </c:strRef>
          </c:cat>
          <c:val>
            <c:numRef>
              <c:f>Golongan!$H$7:$H$29</c:f>
              <c:numCache>
                <c:formatCode>#,##0</c:formatCode>
                <c:ptCount val="23"/>
                <c:pt idx="1">
                  <c:v>0</c:v>
                </c:pt>
                <c:pt idx="2">
                  <c:v>0</c:v>
                </c:pt>
                <c:pt idx="3">
                  <c:v>1</c:v>
                </c:pt>
                <c:pt idx="4">
                  <c:v>1</c:v>
                </c:pt>
                <c:pt idx="5">
                  <c:v>2</c:v>
                </c:pt>
                <c:pt idx="6">
                  <c:v>7</c:v>
                </c:pt>
                <c:pt idx="7">
                  <c:v>11</c:v>
                </c:pt>
                <c:pt idx="8">
                  <c:v>83</c:v>
                </c:pt>
                <c:pt idx="9">
                  <c:v>173</c:v>
                </c:pt>
                <c:pt idx="10">
                  <c:v>274</c:v>
                </c:pt>
                <c:pt idx="11">
                  <c:v>531</c:v>
                </c:pt>
                <c:pt idx="12">
                  <c:v>330</c:v>
                </c:pt>
                <c:pt idx="13">
                  <c:v>384</c:v>
                </c:pt>
                <c:pt idx="14">
                  <c:v>247</c:v>
                </c:pt>
                <c:pt idx="15">
                  <c:v>1492</c:v>
                </c:pt>
                <c:pt idx="16">
                  <c:v>245</c:v>
                </c:pt>
                <c:pt idx="17">
                  <c:v>281</c:v>
                </c:pt>
                <c:pt idx="18">
                  <c:v>14</c:v>
                </c:pt>
                <c:pt idx="19">
                  <c:v>0</c:v>
                </c:pt>
                <c:pt idx="20">
                  <c:v>0</c:v>
                </c:pt>
                <c:pt idx="21">
                  <c:v>540</c:v>
                </c:pt>
                <c:pt idx="22">
                  <c:v>2308</c:v>
                </c:pt>
              </c:numCache>
            </c:numRef>
          </c:val>
          <c:extLst>
            <c:ext xmlns:c16="http://schemas.microsoft.com/office/drawing/2014/chart" uri="{C3380CC4-5D6E-409C-BE32-E72D297353CC}">
              <c16:uniqueId val="{00000006-36B1-4B96-9A11-9064A503F94D}"/>
            </c:ext>
          </c:extLst>
        </c:ser>
        <c:dLbls>
          <c:showLegendKey val="0"/>
          <c:showVal val="0"/>
          <c:showCatName val="0"/>
          <c:showSerName val="0"/>
          <c:showPercent val="0"/>
          <c:showBubbleSize val="0"/>
        </c:dLbls>
        <c:gapWidth val="150"/>
        <c:axId val="187316224"/>
        <c:axId val="671564352"/>
      </c:barChart>
      <c:catAx>
        <c:axId val="187316224"/>
        <c:scaling>
          <c:orientation val="minMax"/>
        </c:scaling>
        <c:delete val="0"/>
        <c:axPos val="b"/>
        <c:numFmt formatCode="General" sourceLinked="0"/>
        <c:majorTickMark val="out"/>
        <c:minorTickMark val="none"/>
        <c:tickLblPos val="nextTo"/>
        <c:crossAx val="671564352"/>
        <c:crosses val="autoZero"/>
        <c:auto val="1"/>
        <c:lblAlgn val="ctr"/>
        <c:lblOffset val="100"/>
        <c:noMultiLvlLbl val="0"/>
      </c:catAx>
      <c:valAx>
        <c:axId val="671564352"/>
        <c:scaling>
          <c:orientation val="minMax"/>
        </c:scaling>
        <c:delete val="0"/>
        <c:axPos val="l"/>
        <c:majorGridlines/>
        <c:numFmt formatCode="General" sourceLinked="1"/>
        <c:majorTickMark val="out"/>
        <c:minorTickMark val="none"/>
        <c:tickLblPos val="nextTo"/>
        <c:crossAx val="18731622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69850</xdr:colOff>
      <xdr:row>30</xdr:row>
      <xdr:rowOff>98534</xdr:rowOff>
    </xdr:from>
    <xdr:to>
      <xdr:col>8</xdr:col>
      <xdr:colOff>32845</xdr:colOff>
      <xdr:row>54</xdr:row>
      <xdr:rowOff>9524</xdr:rowOff>
    </xdr:to>
    <xdr:graphicFrame macro="">
      <xdr:nvGraphicFramePr>
        <xdr:cNvPr id="2" name="Chart 1">
          <a:extLst>
            <a:ext uri="{FF2B5EF4-FFF2-40B4-BE49-F238E27FC236}">
              <a16:creationId xmlns:a16="http://schemas.microsoft.com/office/drawing/2014/main" id="{BB770E9F-4701-4BC8-971B-105589AD7E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35AD2-5BF4-4BF7-B23B-00B33CF8611F}">
  <dimension ref="A1:H29"/>
  <sheetViews>
    <sheetView zoomScale="87" zoomScaleNormal="87" workbookViewId="0">
      <selection sqref="A1:H29"/>
    </sheetView>
  </sheetViews>
  <sheetFormatPr defaultRowHeight="14.5" x14ac:dyDescent="0.35"/>
  <cols>
    <col min="1" max="1" width="14.26953125" customWidth="1"/>
    <col min="3" max="3" width="12.1796875" customWidth="1"/>
    <col min="4" max="4" width="13.26953125" customWidth="1"/>
    <col min="5" max="5" width="18.26953125" customWidth="1"/>
    <col min="6" max="6" width="11.26953125" customWidth="1"/>
    <col min="7" max="7" width="15.26953125" customWidth="1"/>
    <col min="8" max="8" width="15.54296875" customWidth="1"/>
  </cols>
  <sheetData>
    <row r="1" spans="1:8" x14ac:dyDescent="0.35">
      <c r="A1" s="23" t="s">
        <v>36</v>
      </c>
      <c r="B1" s="23"/>
      <c r="C1" t="s">
        <v>35</v>
      </c>
    </row>
    <row r="2" spans="1:8" x14ac:dyDescent="0.35">
      <c r="A2" s="23" t="s">
        <v>34</v>
      </c>
      <c r="B2" s="23"/>
      <c r="C2" t="s">
        <v>33</v>
      </c>
    </row>
    <row r="3" spans="1:8" x14ac:dyDescent="0.35">
      <c r="A3" s="23" t="s">
        <v>32</v>
      </c>
      <c r="B3" s="23"/>
      <c r="C3" t="s">
        <v>31</v>
      </c>
    </row>
    <row r="4" spans="1:8" x14ac:dyDescent="0.35">
      <c r="A4" s="23" t="s">
        <v>30</v>
      </c>
      <c r="B4" s="23"/>
      <c r="C4" t="s">
        <v>29</v>
      </c>
    </row>
    <row r="5" spans="1:8" x14ac:dyDescent="0.35">
      <c r="A5" s="17"/>
      <c r="B5" s="17"/>
    </row>
    <row r="6" spans="1:8" x14ac:dyDescent="0.35">
      <c r="A6" s="21" t="s">
        <v>28</v>
      </c>
      <c r="B6" s="20" t="s">
        <v>27</v>
      </c>
      <c r="C6" s="20"/>
      <c r="D6" s="20" t="s">
        <v>26</v>
      </c>
      <c r="E6" s="20"/>
      <c r="F6" s="20" t="s">
        <v>25</v>
      </c>
      <c r="G6" s="20"/>
      <c r="H6" s="21" t="s">
        <v>24</v>
      </c>
    </row>
    <row r="7" spans="1:8" x14ac:dyDescent="0.35">
      <c r="A7" s="22"/>
      <c r="B7" s="16" t="s">
        <v>23</v>
      </c>
      <c r="C7" s="16" t="s">
        <v>22</v>
      </c>
      <c r="D7" s="16" t="s">
        <v>23</v>
      </c>
      <c r="E7" s="16" t="s">
        <v>22</v>
      </c>
      <c r="F7" s="16" t="s">
        <v>23</v>
      </c>
      <c r="G7" s="16" t="s">
        <v>22</v>
      </c>
      <c r="H7" s="22"/>
    </row>
    <row r="8" spans="1:8" x14ac:dyDescent="0.35">
      <c r="A8" s="10" t="s">
        <v>21</v>
      </c>
      <c r="B8" s="6">
        <v>0</v>
      </c>
      <c r="C8" s="6">
        <v>0</v>
      </c>
      <c r="D8" s="6">
        <v>0</v>
      </c>
      <c r="E8" s="6">
        <v>0</v>
      </c>
      <c r="F8" s="6">
        <v>0</v>
      </c>
      <c r="G8" s="6">
        <v>0</v>
      </c>
      <c r="H8" s="8">
        <f t="shared" ref="H8:H28" si="0">SUM(B8:G8)</f>
        <v>0</v>
      </c>
    </row>
    <row r="9" spans="1:8" x14ac:dyDescent="0.35">
      <c r="A9" s="7" t="s">
        <v>20</v>
      </c>
      <c r="B9" s="9">
        <v>0</v>
      </c>
      <c r="C9" s="9">
        <v>0</v>
      </c>
      <c r="D9" s="9">
        <v>0</v>
      </c>
      <c r="E9" s="9">
        <v>0</v>
      </c>
      <c r="F9" s="9">
        <v>0</v>
      </c>
      <c r="G9" s="9">
        <v>0</v>
      </c>
      <c r="H9" s="5">
        <f t="shared" si="0"/>
        <v>0</v>
      </c>
    </row>
    <row r="10" spans="1:8" x14ac:dyDescent="0.35">
      <c r="A10" s="10" t="s">
        <v>19</v>
      </c>
      <c r="B10" s="6">
        <v>0</v>
      </c>
      <c r="C10" s="6">
        <v>0</v>
      </c>
      <c r="D10" s="6">
        <v>1</v>
      </c>
      <c r="E10" s="6">
        <v>0</v>
      </c>
      <c r="F10" s="6">
        <v>0</v>
      </c>
      <c r="G10" s="6">
        <v>0</v>
      </c>
      <c r="H10" s="8">
        <f t="shared" si="0"/>
        <v>1</v>
      </c>
    </row>
    <row r="11" spans="1:8" x14ac:dyDescent="0.35">
      <c r="A11" s="7" t="s">
        <v>18</v>
      </c>
      <c r="B11" s="9">
        <v>0</v>
      </c>
      <c r="C11" s="9">
        <v>0</v>
      </c>
      <c r="D11" s="9">
        <v>0</v>
      </c>
      <c r="E11" s="9">
        <v>1</v>
      </c>
      <c r="F11" s="9">
        <v>0</v>
      </c>
      <c r="G11" s="9">
        <v>0</v>
      </c>
      <c r="H11" s="5">
        <f t="shared" si="0"/>
        <v>1</v>
      </c>
    </row>
    <row r="12" spans="1:8" x14ac:dyDescent="0.35">
      <c r="A12" s="4" t="s">
        <v>17</v>
      </c>
      <c r="B12" s="3">
        <f t="shared" ref="B12:G12" si="1">SUM(B8:B11)</f>
        <v>0</v>
      </c>
      <c r="C12" s="3">
        <f t="shared" si="1"/>
        <v>0</v>
      </c>
      <c r="D12" s="3">
        <f t="shared" si="1"/>
        <v>1</v>
      </c>
      <c r="E12" s="3">
        <f t="shared" si="1"/>
        <v>1</v>
      </c>
      <c r="F12" s="3">
        <f t="shared" si="1"/>
        <v>0</v>
      </c>
      <c r="G12" s="3">
        <f t="shared" si="1"/>
        <v>0</v>
      </c>
      <c r="H12" s="3">
        <f t="shared" si="0"/>
        <v>2</v>
      </c>
    </row>
    <row r="13" spans="1:8" x14ac:dyDescent="0.35">
      <c r="A13" s="7" t="s">
        <v>16</v>
      </c>
      <c r="B13" s="6">
        <v>0</v>
      </c>
      <c r="C13" s="6">
        <v>0</v>
      </c>
      <c r="D13" s="6">
        <v>0</v>
      </c>
      <c r="E13" s="6">
        <v>0</v>
      </c>
      <c r="F13" s="6">
        <v>6</v>
      </c>
      <c r="G13" s="6">
        <v>1</v>
      </c>
      <c r="H13" s="15">
        <f t="shared" si="0"/>
        <v>7</v>
      </c>
    </row>
    <row r="14" spans="1:8" x14ac:dyDescent="0.35">
      <c r="A14" s="10" t="s">
        <v>15</v>
      </c>
      <c r="B14" s="9">
        <v>1</v>
      </c>
      <c r="C14" s="9">
        <v>0</v>
      </c>
      <c r="D14" s="9">
        <v>8</v>
      </c>
      <c r="E14" s="9">
        <v>2</v>
      </c>
      <c r="F14" s="9">
        <v>0</v>
      </c>
      <c r="G14" s="9">
        <v>0</v>
      </c>
      <c r="H14" s="8">
        <f t="shared" si="0"/>
        <v>11</v>
      </c>
    </row>
    <row r="15" spans="1:8" x14ac:dyDescent="0.35">
      <c r="A15" s="7" t="s">
        <v>14</v>
      </c>
      <c r="B15" s="6">
        <v>15</v>
      </c>
      <c r="C15" s="6">
        <v>26</v>
      </c>
      <c r="D15" s="6">
        <v>26</v>
      </c>
      <c r="E15" s="6">
        <v>16</v>
      </c>
      <c r="F15" s="6">
        <v>0</v>
      </c>
      <c r="G15" s="6">
        <v>0</v>
      </c>
      <c r="H15" s="15">
        <f t="shared" si="0"/>
        <v>83</v>
      </c>
    </row>
    <row r="16" spans="1:8" x14ac:dyDescent="0.35">
      <c r="A16" s="10" t="s">
        <v>13</v>
      </c>
      <c r="B16" s="9">
        <v>0</v>
      </c>
      <c r="C16" s="9">
        <v>0</v>
      </c>
      <c r="D16" s="9">
        <v>57</v>
      </c>
      <c r="E16" s="9">
        <v>116</v>
      </c>
      <c r="F16" s="9">
        <v>0</v>
      </c>
      <c r="G16" s="9">
        <v>0</v>
      </c>
      <c r="H16" s="8">
        <f t="shared" si="0"/>
        <v>173</v>
      </c>
    </row>
    <row r="17" spans="1:8" x14ac:dyDescent="0.35">
      <c r="A17" s="14" t="s">
        <v>12</v>
      </c>
      <c r="B17" s="13">
        <f t="shared" ref="B17:G17" si="2">SUM(B13:B16)</f>
        <v>16</v>
      </c>
      <c r="C17" s="13">
        <f t="shared" si="2"/>
        <v>26</v>
      </c>
      <c r="D17" s="12">
        <f t="shared" si="2"/>
        <v>91</v>
      </c>
      <c r="E17" s="12">
        <f t="shared" si="2"/>
        <v>134</v>
      </c>
      <c r="F17" s="12">
        <f t="shared" si="2"/>
        <v>6</v>
      </c>
      <c r="G17" s="12">
        <f t="shared" si="2"/>
        <v>1</v>
      </c>
      <c r="H17" s="11">
        <f t="shared" si="0"/>
        <v>274</v>
      </c>
    </row>
    <row r="18" spans="1:8" x14ac:dyDescent="0.35">
      <c r="A18" s="10" t="s">
        <v>11</v>
      </c>
      <c r="B18" s="6">
        <v>23</v>
      </c>
      <c r="C18" s="6">
        <v>28</v>
      </c>
      <c r="D18" s="6">
        <v>150</v>
      </c>
      <c r="E18" s="6">
        <v>192</v>
      </c>
      <c r="F18" s="6">
        <v>50</v>
      </c>
      <c r="G18" s="6">
        <v>88</v>
      </c>
      <c r="H18" s="8">
        <f t="shared" si="0"/>
        <v>531</v>
      </c>
    </row>
    <row r="19" spans="1:8" x14ac:dyDescent="0.35">
      <c r="A19" s="7" t="s">
        <v>10</v>
      </c>
      <c r="B19" s="9">
        <v>4</v>
      </c>
      <c r="C19" s="9">
        <v>5</v>
      </c>
      <c r="D19" s="9">
        <v>139</v>
      </c>
      <c r="E19" s="9">
        <v>182</v>
      </c>
      <c r="F19" s="9">
        <v>0</v>
      </c>
      <c r="G19" s="9">
        <v>0</v>
      </c>
      <c r="H19" s="5">
        <f t="shared" si="0"/>
        <v>330</v>
      </c>
    </row>
    <row r="20" spans="1:8" x14ac:dyDescent="0.35">
      <c r="A20" s="10" t="s">
        <v>9</v>
      </c>
      <c r="B20" s="6">
        <v>0</v>
      </c>
      <c r="C20" s="6">
        <v>0</v>
      </c>
      <c r="D20" s="6">
        <v>178</v>
      </c>
      <c r="E20" s="6">
        <v>206</v>
      </c>
      <c r="F20" s="6">
        <v>0</v>
      </c>
      <c r="G20" s="6">
        <v>0</v>
      </c>
      <c r="H20" s="8">
        <f t="shared" si="0"/>
        <v>384</v>
      </c>
    </row>
    <row r="21" spans="1:8" x14ac:dyDescent="0.35">
      <c r="A21" s="7" t="s">
        <v>8</v>
      </c>
      <c r="B21" s="9">
        <v>0</v>
      </c>
      <c r="C21" s="9">
        <v>0</v>
      </c>
      <c r="D21" s="9">
        <v>110</v>
      </c>
      <c r="E21" s="9">
        <v>137</v>
      </c>
      <c r="F21" s="9">
        <v>0</v>
      </c>
      <c r="G21" s="9">
        <v>0</v>
      </c>
      <c r="H21" s="5">
        <f t="shared" si="0"/>
        <v>247</v>
      </c>
    </row>
    <row r="22" spans="1:8" x14ac:dyDescent="0.35">
      <c r="A22" s="4" t="s">
        <v>7</v>
      </c>
      <c r="B22" s="3">
        <f t="shared" ref="B22:G22" si="3">SUM(B18:B21)</f>
        <v>27</v>
      </c>
      <c r="C22" s="3">
        <f t="shared" si="3"/>
        <v>33</v>
      </c>
      <c r="D22" s="3">
        <f t="shared" si="3"/>
        <v>577</v>
      </c>
      <c r="E22" s="3">
        <f t="shared" si="3"/>
        <v>717</v>
      </c>
      <c r="F22" s="3">
        <f t="shared" si="3"/>
        <v>50</v>
      </c>
      <c r="G22" s="3">
        <f t="shared" si="3"/>
        <v>88</v>
      </c>
      <c r="H22" s="3">
        <f t="shared" si="0"/>
        <v>1492</v>
      </c>
    </row>
    <row r="23" spans="1:8" x14ac:dyDescent="0.35">
      <c r="A23" s="7" t="s">
        <v>6</v>
      </c>
      <c r="B23" s="6">
        <v>0</v>
      </c>
      <c r="C23" s="6">
        <v>0</v>
      </c>
      <c r="D23" s="6">
        <v>128</v>
      </c>
      <c r="E23" s="6">
        <v>117</v>
      </c>
      <c r="F23" s="6">
        <v>0</v>
      </c>
      <c r="G23" s="6">
        <v>0</v>
      </c>
      <c r="H23" s="5">
        <f t="shared" si="0"/>
        <v>245</v>
      </c>
    </row>
    <row r="24" spans="1:8" x14ac:dyDescent="0.35">
      <c r="A24" s="10" t="s">
        <v>5</v>
      </c>
      <c r="B24" s="9">
        <v>0</v>
      </c>
      <c r="C24" s="9">
        <v>0</v>
      </c>
      <c r="D24" s="9">
        <v>112</v>
      </c>
      <c r="E24" s="9">
        <v>169</v>
      </c>
      <c r="F24" s="9">
        <v>0</v>
      </c>
      <c r="G24" s="9">
        <v>0</v>
      </c>
      <c r="H24" s="8">
        <f t="shared" si="0"/>
        <v>281</v>
      </c>
    </row>
    <row r="25" spans="1:8" x14ac:dyDescent="0.35">
      <c r="A25" s="7" t="s">
        <v>4</v>
      </c>
      <c r="B25" s="6">
        <v>0</v>
      </c>
      <c r="C25" s="6">
        <v>0</v>
      </c>
      <c r="D25" s="6">
        <v>13</v>
      </c>
      <c r="E25" s="6">
        <v>1</v>
      </c>
      <c r="F25" s="6">
        <v>0</v>
      </c>
      <c r="G25" s="6">
        <v>0</v>
      </c>
      <c r="H25" s="5">
        <f t="shared" si="0"/>
        <v>14</v>
      </c>
    </row>
    <row r="26" spans="1:8" x14ac:dyDescent="0.35">
      <c r="A26" s="10" t="s">
        <v>3</v>
      </c>
      <c r="B26" s="9">
        <v>0</v>
      </c>
      <c r="C26" s="9">
        <v>0</v>
      </c>
      <c r="D26" s="9">
        <v>0</v>
      </c>
      <c r="E26" s="9">
        <v>0</v>
      </c>
      <c r="F26" s="9">
        <v>0</v>
      </c>
      <c r="G26" s="9">
        <v>0</v>
      </c>
      <c r="H26" s="8">
        <f t="shared" si="0"/>
        <v>0</v>
      </c>
    </row>
    <row r="27" spans="1:8" x14ac:dyDescent="0.35">
      <c r="A27" s="7" t="s">
        <v>2</v>
      </c>
      <c r="B27" s="6">
        <v>0</v>
      </c>
      <c r="C27" s="6">
        <v>0</v>
      </c>
      <c r="D27" s="6">
        <v>0</v>
      </c>
      <c r="E27" s="6">
        <v>0</v>
      </c>
      <c r="F27" s="6">
        <v>0</v>
      </c>
      <c r="G27" s="6">
        <v>0</v>
      </c>
      <c r="H27" s="5">
        <f t="shared" si="0"/>
        <v>0</v>
      </c>
    </row>
    <row r="28" spans="1:8" x14ac:dyDescent="0.35">
      <c r="A28" s="4" t="s">
        <v>1</v>
      </c>
      <c r="B28" s="3">
        <f t="shared" ref="B28:G28" si="4">SUM(B23:B27)</f>
        <v>0</v>
      </c>
      <c r="C28" s="3">
        <f t="shared" si="4"/>
        <v>0</v>
      </c>
      <c r="D28" s="3">
        <f t="shared" si="4"/>
        <v>253</v>
      </c>
      <c r="E28" s="3">
        <f t="shared" si="4"/>
        <v>287</v>
      </c>
      <c r="F28" s="3">
        <f t="shared" si="4"/>
        <v>0</v>
      </c>
      <c r="G28" s="3">
        <f t="shared" si="4"/>
        <v>0</v>
      </c>
      <c r="H28" s="3">
        <f t="shared" si="0"/>
        <v>540</v>
      </c>
    </row>
    <row r="29" spans="1:8" x14ac:dyDescent="0.35">
      <c r="A29" s="2" t="s">
        <v>0</v>
      </c>
      <c r="B29" s="1">
        <f t="shared" ref="B29:H29" si="5">B12+B17+B22+B28</f>
        <v>43</v>
      </c>
      <c r="C29" s="1">
        <f t="shared" si="5"/>
        <v>59</v>
      </c>
      <c r="D29" s="1">
        <f t="shared" si="5"/>
        <v>922</v>
      </c>
      <c r="E29" s="1">
        <f t="shared" si="5"/>
        <v>1139</v>
      </c>
      <c r="F29" s="1">
        <f t="shared" si="5"/>
        <v>56</v>
      </c>
      <c r="G29" s="1">
        <f t="shared" si="5"/>
        <v>89</v>
      </c>
      <c r="H29" s="1">
        <f t="shared" si="5"/>
        <v>2308</v>
      </c>
    </row>
  </sheetData>
  <mergeCells count="9">
    <mergeCell ref="D6:E6"/>
    <mergeCell ref="F6:G6"/>
    <mergeCell ref="H6:H7"/>
    <mergeCell ref="A1:B1"/>
    <mergeCell ref="A2:B2"/>
    <mergeCell ref="A3:B3"/>
    <mergeCell ref="A4:B4"/>
    <mergeCell ref="A6:A7"/>
    <mergeCell ref="B6:C6"/>
  </mergeCells>
  <pageMargins left="0.25" right="0.25" top="0.75" bottom="0.75" header="0.3" footer="0.3"/>
  <pageSetup paperSize="14" scale="85"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25527-4A71-47CF-8ADD-B2EE3308B578}">
  <dimension ref="A1:C25"/>
  <sheetViews>
    <sheetView tabSelected="1" topLeftCell="A13" workbookViewId="0">
      <selection activeCell="C23" sqref="C23"/>
    </sheetView>
  </sheetViews>
  <sheetFormatPr defaultRowHeight="15.5" x14ac:dyDescent="0.35"/>
  <cols>
    <col min="1" max="1" width="16.81640625" style="19" bestFit="1" customWidth="1"/>
    <col min="2" max="2" width="1.36328125" style="19" bestFit="1" customWidth="1"/>
    <col min="3" max="3" width="85" style="19" customWidth="1"/>
  </cols>
  <sheetData>
    <row r="1" spans="1:3" ht="31" x14ac:dyDescent="0.35">
      <c r="A1" s="18" t="s">
        <v>37</v>
      </c>
      <c r="B1" s="19" t="s">
        <v>38</v>
      </c>
      <c r="C1" s="19" t="s">
        <v>60</v>
      </c>
    </row>
    <row r="2" spans="1:3" x14ac:dyDescent="0.35">
      <c r="A2" s="18" t="s">
        <v>39</v>
      </c>
      <c r="B2" s="19" t="s">
        <v>38</v>
      </c>
      <c r="C2" s="19" t="s">
        <v>61</v>
      </c>
    </row>
    <row r="3" spans="1:3" x14ac:dyDescent="0.35">
      <c r="A3" s="18" t="s">
        <v>40</v>
      </c>
      <c r="B3" s="19" t="s">
        <v>38</v>
      </c>
      <c r="C3" s="19" t="s">
        <v>62</v>
      </c>
    </row>
    <row r="4" spans="1:3" x14ac:dyDescent="0.35">
      <c r="A4" s="18" t="s">
        <v>41</v>
      </c>
      <c r="B4" s="19" t="s">
        <v>38</v>
      </c>
      <c r="C4" s="19" t="s">
        <v>63</v>
      </c>
    </row>
    <row r="5" spans="1:3" ht="387.5" x14ac:dyDescent="0.35">
      <c r="A5" s="18" t="s">
        <v>42</v>
      </c>
      <c r="B5" s="19" t="s">
        <v>38</v>
      </c>
      <c r="C5" s="19" t="s">
        <v>64</v>
      </c>
    </row>
    <row r="6" spans="1:3" x14ac:dyDescent="0.35">
      <c r="A6" s="18"/>
    </row>
    <row r="7" spans="1:3" x14ac:dyDescent="0.35">
      <c r="A7" s="24" t="s">
        <v>43</v>
      </c>
      <c r="B7" s="24"/>
      <c r="C7" s="24"/>
    </row>
    <row r="8" spans="1:3" x14ac:dyDescent="0.35">
      <c r="A8" s="19" t="s">
        <v>44</v>
      </c>
      <c r="B8" s="19" t="s">
        <v>38</v>
      </c>
    </row>
    <row r="9" spans="1:3" x14ac:dyDescent="0.35">
      <c r="A9" s="19" t="s">
        <v>45</v>
      </c>
      <c r="B9" s="19" t="s">
        <v>38</v>
      </c>
      <c r="C9" s="19" t="s">
        <v>65</v>
      </c>
    </row>
    <row r="10" spans="1:3" x14ac:dyDescent="0.35">
      <c r="A10" s="19" t="s">
        <v>46</v>
      </c>
      <c r="B10" s="19" t="s">
        <v>38</v>
      </c>
      <c r="C10" s="19" t="s">
        <v>66</v>
      </c>
    </row>
    <row r="11" spans="1:3" x14ac:dyDescent="0.35">
      <c r="A11" s="19" t="s">
        <v>47</v>
      </c>
      <c r="B11" s="19" t="s">
        <v>38</v>
      </c>
      <c r="C11" s="19" t="s">
        <v>67</v>
      </c>
    </row>
    <row r="12" spans="1:3" ht="46.5" x14ac:dyDescent="0.35">
      <c r="A12" s="19" t="s">
        <v>48</v>
      </c>
      <c r="B12" s="19" t="s">
        <v>38</v>
      </c>
      <c r="C12" s="19" t="s">
        <v>68</v>
      </c>
    </row>
    <row r="13" spans="1:3" ht="31" x14ac:dyDescent="0.35">
      <c r="A13" s="19" t="s">
        <v>49</v>
      </c>
      <c r="B13" s="19" t="s">
        <v>38</v>
      </c>
      <c r="C13" s="19" t="s">
        <v>69</v>
      </c>
    </row>
    <row r="15" spans="1:3" x14ac:dyDescent="0.35">
      <c r="A15" s="24" t="s">
        <v>50</v>
      </c>
      <c r="B15" s="24"/>
      <c r="C15" s="24"/>
    </row>
    <row r="16" spans="1:3" x14ac:dyDescent="0.35">
      <c r="A16" s="19" t="s">
        <v>51</v>
      </c>
      <c r="B16" s="19" t="s">
        <v>38</v>
      </c>
      <c r="C16" s="19" t="s">
        <v>70</v>
      </c>
    </row>
    <row r="17" spans="1:3" x14ac:dyDescent="0.35">
      <c r="A17" s="19" t="s">
        <v>52</v>
      </c>
      <c r="B17" s="19" t="s">
        <v>38</v>
      </c>
      <c r="C17" s="19" t="s">
        <v>71</v>
      </c>
    </row>
    <row r="18" spans="1:3" x14ac:dyDescent="0.35">
      <c r="A18" s="19" t="s">
        <v>53</v>
      </c>
      <c r="B18" s="19" t="s">
        <v>38</v>
      </c>
      <c r="C18" s="19" t="s">
        <v>72</v>
      </c>
    </row>
    <row r="19" spans="1:3" ht="31" x14ac:dyDescent="0.35">
      <c r="A19" s="19" t="s">
        <v>54</v>
      </c>
      <c r="B19" s="19" t="s">
        <v>38</v>
      </c>
      <c r="C19" s="19" t="s">
        <v>69</v>
      </c>
    </row>
    <row r="20" spans="1:3" x14ac:dyDescent="0.35">
      <c r="A20" s="19" t="s">
        <v>55</v>
      </c>
      <c r="B20" s="19" t="s">
        <v>38</v>
      </c>
      <c r="C20" s="19" t="s">
        <v>73</v>
      </c>
    </row>
    <row r="22" spans="1:3" x14ac:dyDescent="0.35">
      <c r="A22" s="24" t="s">
        <v>56</v>
      </c>
      <c r="B22" s="24"/>
      <c r="C22" s="24"/>
    </row>
    <row r="23" spans="1:3" x14ac:dyDescent="0.35">
      <c r="A23" s="19" t="s">
        <v>57</v>
      </c>
      <c r="B23" s="19" t="s">
        <v>38</v>
      </c>
    </row>
    <row r="24" spans="1:3" x14ac:dyDescent="0.35">
      <c r="A24" s="19" t="s">
        <v>58</v>
      </c>
      <c r="B24" s="19" t="s">
        <v>38</v>
      </c>
    </row>
    <row r="25" spans="1:3" x14ac:dyDescent="0.35">
      <c r="A25" s="19" t="s">
        <v>59</v>
      </c>
      <c r="B25" s="19" t="s">
        <v>38</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Golongan</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2025-03-19T03:58:56Z</dcterms:created>
  <dcterms:modified xsi:type="dcterms:W3CDTF">2025-09-16T06:48:26Z</dcterms:modified>
</cp:coreProperties>
</file>